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D:\mixed\FDP\ANNUAL\2025\"/>
    </mc:Choice>
  </mc:AlternateContent>
  <xr:revisionPtr revIDLastSave="0" documentId="13_ncr:1_{D3876E5E-0589-4C98-A469-F64D0E8CE378}" xr6:coauthVersionLast="47" xr6:coauthVersionMax="47" xr10:uidLastSave="{00000000-0000-0000-0000-000000000000}"/>
  <bookViews>
    <workbookView xWindow="-120" yWindow="-120" windowWidth="21840" windowHeight="13020" xr2:uid="{00000000-000D-0000-FFFF-FFFF00000000}"/>
  </bookViews>
  <sheets>
    <sheet name="GAR 2024"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6" i="2" l="1"/>
  <c r="H4" i="2" s="1"/>
  <c r="H76" i="2"/>
  <c r="H5" i="2" s="1"/>
</calcChain>
</file>

<file path=xl/sharedStrings.xml><?xml version="1.0" encoding="utf-8"?>
<sst xmlns="http://schemas.openxmlformats.org/spreadsheetml/2006/main" count="455" uniqueCount="421">
  <si>
    <t>Title/Description of Gender Issue or GAD Mandate</t>
  </si>
  <si>
    <t>GAD Objective</t>
  </si>
  <si>
    <t>Relevant LGU Program or Project</t>
  </si>
  <si>
    <t>GAD Activity</t>
  </si>
  <si>
    <t>Actual Results</t>
  </si>
  <si>
    <t>Total Approved GAD Budget</t>
  </si>
  <si>
    <t>Actual Cost Expenditure</t>
  </si>
  <si>
    <t>Variance or Remarks</t>
  </si>
  <si>
    <t>CLIENT-FOCUSED</t>
  </si>
  <si>
    <t>Gender Issue</t>
  </si>
  <si>
    <t>To augment family income thru employment</t>
  </si>
  <si>
    <t>Implementation of the City’s Maintenance of City Lanes Program and Beautification Project</t>
  </si>
  <si>
    <t>550 marginalized women availed the program every month</t>
  </si>
  <si>
    <t>San Carlos Youth Welfare and Development Program</t>
  </si>
  <si>
    <t>Few mothers availing of newborn screening tests to their infants causing the prevalence of birth defects Statistical Data:269 mothers in 2020 while 2,045 mothers in 2021.</t>
  </si>
  <si>
    <t>To increase the number of mothers availing newborn screening tests</t>
  </si>
  <si>
    <t>Newborn Screening Program</t>
  </si>
  <si>
    <t>To eliminate the incidence of leprosy</t>
  </si>
  <si>
    <t>Leprosy Program</t>
  </si>
  <si>
    <t>Country Program for Children</t>
  </si>
  <si>
    <t>Provide supplemental feeding, conduct capability building of service providers, facilitate child development activities</t>
  </si>
  <si>
    <t>City Scholarship Program for Honor Graduates</t>
  </si>
  <si>
    <t>To strengthen the Persons with Disability Affairs Office (PDAO) and Senior Citizen’s Organization to help eradicate discrimination against PWDs and senior citizens; Provide the group with a livelihood opportunity</t>
  </si>
  <si>
    <t>Hospitalization and Medical Assistance and LIvelihood Assistance for persons with disabilities. PWD</t>
  </si>
  <si>
    <t>Mortuary, Hospitalization and medical assistance for persons with disability (PWD)</t>
  </si>
  <si>
    <t>Adoption of First 1000 Republic Act 11148 'Kalusugan at Nutrisyon ng Magnanay Act'</t>
  </si>
  <si>
    <t>Provision of proper nourishment to malnourished 0-59 months children</t>
  </si>
  <si>
    <t>Mental Health Program</t>
  </si>
  <si>
    <t>To decrease incidence per year</t>
  </si>
  <si>
    <t>Adolescent &amp; Reproductive Health Program</t>
  </si>
  <si>
    <t>Increasing end-stage, renal disease patients especially women requiring dialysis.</t>
  </si>
  <si>
    <t>Donation – Emergency Assistance</t>
  </si>
  <si>
    <t>Given children the opportunities to participate and utter their issues and concerns</t>
  </si>
  <si>
    <t>Children's Month Celebration</t>
  </si>
  <si>
    <t>Parent Education Program</t>
  </si>
  <si>
    <t>To decrease the number of cases related to lifestyle</t>
  </si>
  <si>
    <t>Updates on the Latest Management of Lifestyle Disease</t>
  </si>
  <si>
    <t>Continuous Updates/Advocacies on the Latest Management of Lifestyle Diseases</t>
  </si>
  <si>
    <t>To decrease the prevalence of infant mortality among early neonates.</t>
  </si>
  <si>
    <t>National Immunization Program</t>
  </si>
  <si>
    <t>Community-Based Rehabilitation Program</t>
  </si>
  <si>
    <t>Voluntary Blood Donation Program</t>
  </si>
  <si>
    <t>Identification of women beneficiaries; Orientation; Provision of fiber materials to beneficiaries; Tap possible market</t>
  </si>
  <si>
    <t>Abaca Industry Development Program</t>
  </si>
  <si>
    <t>To increase awareness of men and women on the issue of Gender and Development</t>
  </si>
  <si>
    <t>Milestone Award ( Provision of a Birthday cash gift for senior citizens) as per ordinance 19-13</t>
  </si>
  <si>
    <t>18 volunteers are given transportation allowance; women's forum with at least 800 women attendees, search for best Barangay Women’s Desk conducted, 4 quarterly federation meetings conducted/held.</t>
  </si>
  <si>
    <t>Functional Crisis Center for Women and Children</t>
  </si>
  <si>
    <t>Anti-Tuberculosis Program</t>
  </si>
  <si>
    <t>To provide the Family with skills &amp; knowledge which enable them to be well-equipped individuals &amp; improve the living condition, girls and boys</t>
  </si>
  <si>
    <t>Sustainable Development Program (SDG) Family-based Actions for Children &amp; their Environs in the Slums (FACES)</t>
  </si>
  <si>
    <t>Zero-Open Defecation Program</t>
  </si>
  <si>
    <t>To deliver positive gains in the outlooks of the police as being approachable and dependable and to increase awareness on laws and crime prevention</t>
  </si>
  <si>
    <t>Crime Prevention Advocacy Program</t>
  </si>
  <si>
    <t>Conduct of crime prevention advocacy program involving women and children; Distribution of Information Education Campaign or IEC materials</t>
  </si>
  <si>
    <t>Subtotal A</t>
  </si>
  <si>
    <t xml:space="preserve">ANNUAL GENDER AND DEVELOPMENT (GAD) ACCOMPLISHMENT REPORT </t>
  </si>
  <si>
    <r>
      <t xml:space="preserve">Region: </t>
    </r>
    <r>
      <rPr>
        <u/>
        <sz val="11"/>
        <color rgb="FF000000"/>
        <rFont val="Calibri"/>
        <family val="2"/>
        <scheme val="minor"/>
      </rPr>
      <t>VI</t>
    </r>
  </si>
  <si>
    <t xml:space="preserve">Toal LGU Budget: </t>
  </si>
  <si>
    <r>
      <t xml:space="preserve">Province: </t>
    </r>
    <r>
      <rPr>
        <u/>
        <sz val="11"/>
        <color rgb="FF000000"/>
        <rFont val="Calibri"/>
        <family val="2"/>
        <scheme val="minor"/>
      </rPr>
      <t>Negros Occidental</t>
    </r>
  </si>
  <si>
    <t>Total GAD Budget:</t>
  </si>
  <si>
    <r>
      <t>City/Municipality:</t>
    </r>
    <r>
      <rPr>
        <u/>
        <sz val="11"/>
        <color rgb="FF000000"/>
        <rFont val="Calibri"/>
        <family val="2"/>
        <scheme val="minor"/>
      </rPr>
      <t xml:space="preserve"> San Carlos City</t>
    </r>
  </si>
  <si>
    <t>Total GAD Expenditure:</t>
  </si>
  <si>
    <t>Performance Indicator and Target</t>
  </si>
  <si>
    <t>ORGANIZATION-FOCUSED</t>
  </si>
  <si>
    <t>To strengthen the capability of the Gender and Development Focal Point System to mainstream gender in the organization and its Programs Activities and Projects.</t>
  </si>
  <si>
    <t>Functionality of City Gender and Development Focal Point System</t>
  </si>
  <si>
    <t>Regular Gender and Development Focal Point System Meetings</t>
  </si>
  <si>
    <t>4 quarterly meetings conducted within the year and training of Gender and Development Focal Point System</t>
  </si>
  <si>
    <t>Functionality of City Inter-Agency Council Against Trafficking- Violence Against Women</t>
  </si>
  <si>
    <t>Support to Institutionalization and Functionality of City Inter-Agency Council Against Trafficking- Violence Against Women</t>
  </si>
  <si>
    <t>Inadequate resources &amp; priority devoted to the management of the Gender and Development Focal Person to facilitate the integration of gender concern in the agency policies, plans, programs, &amp; budget</t>
  </si>
  <si>
    <t>Operation of Gender And Development Council</t>
  </si>
  <si>
    <t>Operationalization of GAD Focal Point System</t>
  </si>
  <si>
    <t>Institutionalized and operational Gender and Development Focal Point System</t>
  </si>
  <si>
    <t>Subtotal B</t>
  </si>
  <si>
    <t xml:space="preserve">Prepared By: </t>
  </si>
  <si>
    <t>Approved by:</t>
  </si>
  <si>
    <t>Date:</t>
  </si>
  <si>
    <t>RENATO Y. GUSTILO</t>
  </si>
  <si>
    <t>Chairperson, GFPS TWG</t>
  </si>
  <si>
    <t>Local Chief Executive</t>
  </si>
  <si>
    <t>EDENA S. DAGONDON</t>
  </si>
  <si>
    <t>Community-Based Health Services Program</t>
  </si>
  <si>
    <t>Inadequate resources and priority are given to the implementation of programs and services for children due to insufficient fund appropriation.</t>
  </si>
  <si>
    <t>To have regular &amp; sustainable programs &amp; services for children.</t>
  </si>
  <si>
    <t>Incapacity of students (boys and girls) to avail quality education due to financial constraints.</t>
  </si>
  <si>
    <t>Increasing incidence of violence against women and their children and a lack of information on social protection laws. An increase of 22.64% from 159 cases (2018) to 195 cases (2019).</t>
  </si>
  <si>
    <t>To provide financial assistance to Violence Against Women and their Children (VAWC) and other violence.</t>
  </si>
  <si>
    <t>Financial Assistance to Violence Against Women and their Children (VAWC)/Other Victims of Violence</t>
  </si>
  <si>
    <t>Provision of food and temporary shelter transportation, medical and psychological expenses; support to victims.</t>
  </si>
  <si>
    <t>Immediate provision of emergency assistance to Individuals in Crisis Situation</t>
  </si>
  <si>
    <t>Provision of assistance to individuals, especially women, in crisis situations</t>
  </si>
  <si>
    <t>Lack of access/awareness of women and children to social protection services and welfare programs.</t>
  </si>
  <si>
    <t>Raised awareness among women and children about the laws protecting their rights</t>
  </si>
  <si>
    <t>Information Education Campaign (IEC) on Social Protection Laws</t>
  </si>
  <si>
    <t>Printing of advocacy materials</t>
  </si>
  <si>
    <t>750 various advocacy materials printed, , posted and distributed to different barangays and establishments</t>
  </si>
  <si>
    <t>250 various advocacy materials printed, , posted and distributed to different barangays and establishments</t>
  </si>
  <si>
    <t>Advocacy Initiative</t>
  </si>
  <si>
    <t>Maintenance of a Crisis Center for Women and Children. There are 35 women and 67 children ( 15 male and 52 female).</t>
  </si>
  <si>
    <t>Managed and maintained crisis center. Quality, equipped, and secured crisis center for women and children</t>
  </si>
  <si>
    <t>5 Abused children and 12 abused women were provided with safe and clean space in the center for their protection.</t>
  </si>
  <si>
    <t>Dental Health Program</t>
  </si>
  <si>
    <t>Presence of disadvantaged children in the slums. A total of 300 children, 172 are female and 128 are male.</t>
  </si>
  <si>
    <t>Gender and Development Focal Point System Lack of capability to address or respond to gender issues due to untrained members of GADFPS and lack of updates regarding on gender mainstreaming in the organization and its programs, activities and projects.</t>
  </si>
  <si>
    <t>Social workers handling and implementing Gender and Development programs and activities need capacity development. There are 7 social workers in the Local Government Unit and all of them are female.</t>
  </si>
  <si>
    <t>Equipped and enhanced knowledge, skills, and attitudes of technical staff handling Gender and Development programs and activities</t>
  </si>
  <si>
    <t>Capacity building for social workers implementing Gender and Development related activities</t>
  </si>
  <si>
    <t>Capability building for Gender and Development program implementers</t>
  </si>
  <si>
    <t>FY 2024</t>
  </si>
  <si>
    <t>550 Marginalized women have limited access to job opportunities</t>
  </si>
  <si>
    <t>Employment of women thru the implementation of the city's maintenance of city lanes Program and beautification</t>
  </si>
  <si>
    <t>A variance of 2,017,455.00 due to request for Augmentation of funds to accommodate more marginalized women to job opportunities</t>
  </si>
  <si>
    <t>Capacity building for Barangay Health Workers (BHW), majority of whom are women</t>
  </si>
  <si>
    <t>To capacitate and empower BHWs for better community health service.</t>
  </si>
  <si>
    <t>Training and incentives given to BHWs for their commitment in voluntarily assisting/serving the health needs of the community.</t>
  </si>
  <si>
    <t>500 BHWs trained and capacitated/empowered to voluntarily serve the community.</t>
  </si>
  <si>
    <t>There are 492 BHWs trained and capacitated/empowered to voluntarily serve the community. (40 BHWs in training)</t>
  </si>
  <si>
    <t>A variance of 339,183.50 with a 97% fund utilization due to retirement from service and early passing of some BHWs.</t>
  </si>
  <si>
    <t>Regular information dissemination to all mothers emphasizing the importance of Newborn Screening (NBS).</t>
  </si>
  <si>
    <t>100% of newborns screened to mothers having birth deliveries at City Health Office Birthing Facility.</t>
  </si>
  <si>
    <t>100% of newborns screened to mothers having birth deliveries at City Health Office Birthing Facility. (59 male and 40 female)</t>
  </si>
  <si>
    <t>A variance of 53,159.34 with 89% fund utilization due to contract awarded to lowest bidder. (ref: PR# 1-24-01-0128)</t>
  </si>
  <si>
    <t>Ignorance on the risks of non-facility-based deliveries and importance of early pre-natal check up among pregnant women.</t>
  </si>
  <si>
    <t>To provide sufficient information dissemination to pregnant women.</t>
  </si>
  <si>
    <t>Safe Motherhood Program (Maternal and Child Health Program)</t>
  </si>
  <si>
    <t>Strengthening implementation of existing Ordinance No. 10-21 'An Ordinance requiring all pregnant mothers to undergo quality pre-natal care services'.</t>
  </si>
  <si>
    <t>2,391pregnant women given sufficient information dissemination The session is 2x/week to 31 Barangay Health Stations (BHS) for 2,604 pregnant women.</t>
  </si>
  <si>
    <t>Pregnancy management classes conducted throughout the 18 barangays of the city from January to December 2024 = 60 classes (with 590 mothers attending)</t>
  </si>
  <si>
    <t>A variance of 151,219.50 with a 50% fund utilization due to Contract awarded to lowest bidder (ref: PR# 1-24-08-1514)</t>
  </si>
  <si>
    <t>Inadequate information on responsible, ethical, safe family planning methods and proper use of contraceptives for women and men alike because of the mandated restrictions due to pandemics.</t>
  </si>
  <si>
    <t>To increase information drive on FP 'Family Planning 'methods and proper use of contraceptives</t>
  </si>
  <si>
    <t>Responsible Parenthood and Family Planning Program &amp; Contraceptive Self-reliance Program</t>
  </si>
  <si>
    <t>Full implementation of the Family Planning (FP) 'Usapan' activities</t>
  </si>
  <si>
    <t>13,751 women were given information drive on Family Planning methods and proper use of contraceptives (2 sessions per month of 15 women)</t>
  </si>
  <si>
    <t>A variance of 178,421 with a fund utilization of 73.56% due to Price difference in PR and bid quotation; bid price lower and contract awarded to lowest bidder; some lots/items not delivered. (ref; PR# 1-24-01-0154)</t>
  </si>
  <si>
    <t>Inadequate information regarding leprosy causing the incidence of leprosy among women and men alike. There are 92 women and 194 men.</t>
  </si>
  <si>
    <t>Conduct massive health teachings as to the signs and symptoms, treatment, and prevention of leprosy</t>
  </si>
  <si>
    <t>Decreased number of leprosy case.0 female and 3 male leprosy cases</t>
  </si>
  <si>
    <t>A variance of 62,215.23 with a 48% fund utilization due to purchase request for Drugs and Medicines were canceled; payment charged to current budget.</t>
  </si>
  <si>
    <t>2,678 Girls and boys 0 to 4.11 years old are given appropriate programs &amp; services</t>
  </si>
  <si>
    <t>3,044 Girls and boys 0 to 4.11 years old are given appropriate programs &amp; services</t>
  </si>
  <si>
    <t>A variance of 31,978 due to more children catered in 2024.</t>
  </si>
  <si>
    <t>Inadequate youth participation, presentation of opportunity for self-growth, skills enhancement, job employment, and leadership development. 410 youth participants, 232 male and 178 female.</t>
  </si>
  <si>
    <t>To strengthen the functionality of Pag-asa Youth Association of the Philippines</t>
  </si>
  <si>
    <t>Conduct capability building to a number of male and female youth.</t>
  </si>
  <si>
    <t>Institutionalization and continuing capability building of Pagasa Youth Association of the Philippines</t>
  </si>
  <si>
    <t>PYAP institutionalized and capacitated.</t>
  </si>
  <si>
    <t>50 Participants including Barangay Chairman, Barangay Kagawad, SK Kagawad and SK Chairman attended the Orientation on the Revival Program and Reorganization of Pag-Asa Youth Association of the Philippines (PYAP)</t>
  </si>
  <si>
    <t>A variance of 80,500 due to fewer attendees were able to attend the Re Orientation on Revival Program and Reorganization of PYAP. And PYAP was not yet revived.</t>
  </si>
  <si>
    <t>To provide scholarship grants to deserving honor students thru a scholarship program</t>
  </si>
  <si>
    <t>Provide scholarship grant to honor students.</t>
  </si>
  <si>
    <t>85 deserving girls and boys honor students to be granted a scholarship.</t>
  </si>
  <si>
    <t>89 deserving girls and boys honor students granted a scholarship.</t>
  </si>
  <si>
    <t>A variance of 548,725 due to the actual results were based on the actual applicants during the year.</t>
  </si>
  <si>
    <t>Incidence of abused elderly and women/children with disabilities.In 2024, there were 311 registered Persons With Disability (PWD), 171 are female and 140 are male.</t>
  </si>
  <si>
    <t>50 male and female qualified Persons with Disabilities (PWD) men and women provided with Hospitalization and Medical Assistance and livelihood assistance to help augment their income.</t>
  </si>
  <si>
    <t>32 male and female qualified Persons with Disabilities (PWD) men and women provided with Hospitalization and Medical Assistance and livelihood assistance to help augment their income.</t>
  </si>
  <si>
    <t>A variance of 37,000 due to lesser PWDs were given hospitalization, medical and livelihood assistance.</t>
  </si>
  <si>
    <t>Incidence of women,children,persons with disability and senior citizens in crisis situation or in extremely difficult circumstances.</t>
  </si>
  <si>
    <t>To positively improve a person's situation to reduce the impact of difficult circumstances in life.</t>
  </si>
  <si>
    <t>Memorandum Circular No.15 Series of 2022 (Updated Guidelines for the Implementation of the assistance ti individuals in crisis situation program.</t>
  </si>
  <si>
    <t>Provide financial medical assistance to women,children,persons with disability in crisis situation or in extremely difficult circumstances.</t>
  </si>
  <si>
    <t>A total of 50 beneficiaries (30 female and 20 male) availed the financial/medical assistance.</t>
  </si>
  <si>
    <t>A total of 132 beneficiaries (99 female and 33 male) availed the financial/medical assistance.</t>
  </si>
  <si>
    <t>A variance of 112,400 due to various circumstances of beneficiaries.</t>
  </si>
  <si>
    <t>Increasing cases of malnourished children, wasted, stunted.There are 1,027 stunted children (404 are girls and 623 are boys) Prevalence of Stunting among children under 5 years of age whose length/height-for-age is from &lt;-2SD to &lt;-3SD (severe stunting) from the median of WHO Child Growth Standards.</t>
  </si>
  <si>
    <t>To decrease the incidence of cases malnourished, wasted and stunted children.</t>
  </si>
  <si>
    <t>Nutrition Program/ San Carlos City Nutrition Council</t>
  </si>
  <si>
    <t>Maintain re-orientation/awareness to Barangay Nutrition Scholars (BNS) for information dissemination to mothers on first 1000 day of life. Close monitoring of children afflicted with malnutrition.</t>
  </si>
  <si>
    <t>36 Barangay Nutrition Scholars (BNS) given re-orientation/awareness to the increasing cases of malnourished, wasted and stunted children. Atleast 60-110% OPT Plus coverage prevalence within the medium level of public health significance (10 to &lt;20%) or better.</t>
  </si>
  <si>
    <t>31 Barangay Nutrition Scholars (BNS) given re-orientation/awareness to the increasing cases of malnourished, wasted and stunted children. OPT plus coverage (0-59 months) = 108.54% based on actual population Stunted- 435 or 4% Wasted- 164 or 1.51% OW- 112 or 1.03%</t>
  </si>
  <si>
    <t>A variance of 94,578.99 with a 97.65% fund utilization due to price difference in purchase request and bid quotation.</t>
  </si>
  <si>
    <t>Increasing cases of malnourished, wasted, stunted children. There are 899 stunted children, 399 are girls and 500 are boys while there are 582 wasted children, 275 are girls and 307 are boys.</t>
  </si>
  <si>
    <t>Milk Feeding Activity for the 60 girls and boys in Barangay Guadalupe for 120 days.</t>
  </si>
  <si>
    <t>The budget allocation was fully utilized.</t>
  </si>
  <si>
    <t>Increasing cases of mentally ill clients especially women. There are 300 women who are mentally ill.</t>
  </si>
  <si>
    <t>To mitigate mental cases among ill clients, especially women.</t>
  </si>
  <si>
    <t>Conduct monthly consultations and provide anti-psychotic drugs to mentally-ill clients, especially women</t>
  </si>
  <si>
    <t>Mentally ill patients provided with monthly consultation and given anti-psychotic drugs (12 visits in a year for 144 clients) Men-81 Women-63</t>
  </si>
  <si>
    <t>12 psychiatric consultations with 1,484 clients served (737 male and 747 female)</t>
  </si>
  <si>
    <t>A variance of 215,521.14 with a fund utilization of 57% due to some items were not delivered; some lots with no bidders.</t>
  </si>
  <si>
    <t>Increasing cases of teenage pregnancy among adolescents ages 10-19 years old. FY 2024= 301 teen pregnancies</t>
  </si>
  <si>
    <t>To decrease teenage pregnancy among adolescents ages 10-19 years old per year.</t>
  </si>
  <si>
    <t>Continuous Training of Peer Educators for Healthy Young Ones and Advocacy on Adolescent Health Development (AHDP)</t>
  </si>
  <si>
    <t>777 female and male adolescents ages 10-19 given advocacies for a target of 5 sessions per month.</t>
  </si>
  <si>
    <t>There are 10 (1 male and 9 female) peer educators trained at levels 1,2 and 3 in 2024.</t>
  </si>
  <si>
    <t>A variance of 20,770.32 with a fund utilization of 90% due to contract awarded to lowest bidder (ref: PR #1 -24-01-0062).</t>
  </si>
  <si>
    <t>To provide extended medical assistance to help reverse this life-threatening outcome for hemodialysis patients through an ordinance No. 21-07, An ordinance providing annual cash assistance for hemodialysis patients (ACAHP) residing in San Carlos City, Negros Occidental.</t>
  </si>
  <si>
    <t>Conduct a case study of hemodialysis patients and make recommendations for financial assistance.</t>
  </si>
  <si>
    <t>11 or 55% women from a total of 20 hemodialysis patients were given medical assistance</t>
  </si>
  <si>
    <t>A total of 28 hemodialysis patients were given medical assistance</t>
  </si>
  <si>
    <t>A variance of 373,500 due to lesser number of patients availed hemodialysis.</t>
  </si>
  <si>
    <t>Increasing incidence of gender-based violence due to poor living conditions, neglected and abandoned children, unemployed housewives, &amp; lack of opportunities for children and women to participate, and lack of information on social protection laws</t>
  </si>
  <si>
    <t>Barangay-based Advocacy on RA 9262 known as Violence Against Women and their Children, RA 9208, known as Anti Trafficking in Persons Act of 2003 RA 8353 known as Anti Rape Law, and RA 7610 known as Special Protection of Children Against Abuse, Exploitation and Discrimination Act.</t>
  </si>
  <si>
    <t>A total of 500 women and 300 children gained knowledge on social protection laws</t>
  </si>
  <si>
    <t>A total of 520 women and 300 children gained knowledge on social protection laws</t>
  </si>
  <si>
    <t>A variance of 56,750 due to more women participated and gained knowledge on social protection laws.</t>
  </si>
  <si>
    <t>Increasing incidence of gender-based violence due to poor living conditions, neglected and abandoned children, unemployed housewives, drug abuse, lack of opportunities for children and women to participate, and lack of information on social protection laws.</t>
  </si>
  <si>
    <t>Enhanced parenting skills of parents whose children are vulnerable to any form of abuse and delinquency</t>
  </si>
  <si>
    <t>Conduct of Parent education program in partnership with the religious sector</t>
  </si>
  <si>
    <t>800 parents are able to participate in the 3- day parent education program with family food packs provided per day;</t>
  </si>
  <si>
    <t>50 parent participants were conducted orientation on various laws. (Gender Sensitive Training and Curfew Ordinance for Minors)</t>
  </si>
  <si>
    <t>A variance of 706,625 due to lesser parents particpants participated in conducting orientation on various laws.</t>
  </si>
  <si>
    <t>A total of 2000 boys and 2500 girls from different school levels (Preschool, Elementary, High School) participated in the Children's Month Activities</t>
  </si>
  <si>
    <t>A total of 1,250 boys and 1,580 girls from different school levels (Preschool, Elementary, High School) participated in the Children's Month Activities</t>
  </si>
  <si>
    <t>A variance of 141,657.45 due to lesser actual number of children than the projected number of children participated in the children's month celebration.</t>
  </si>
  <si>
    <t>20 Violence Against Women and their Children (VAWC) victims provided financial assistance for the board and lodging, food, medical and psychological expenses during court litigations</t>
  </si>
  <si>
    <t>A variance of 54,500 due to materials and labor already sufficient to beneficiaries.</t>
  </si>
  <si>
    <t>Increasing number of animal bite cases especially among women, men, and children alike due to a lack of knowledge pertaining to responsible pet ownership.</t>
  </si>
  <si>
    <t>Rabies Prevention and Control Program</t>
  </si>
  <si>
    <t>Continuous advocacies/awareness on the risk of rabies and being responsible pet owners, counseling and treatment of patients with animal bites.</t>
  </si>
  <si>
    <t>548 or 28.1% women from a total of 1,949 animal bite cases for a target of 2,000,given knowledge pertaining to responsible pet ownership.</t>
  </si>
  <si>
    <t>5,150 clients seen; 171 given booster shots; 1 rabies case seen; 66 given pre-exposure prohylaxis.</t>
  </si>
  <si>
    <t>A variance of 226,785 with a fund utilization of 78% due to price difference in purchase request and bid quotation.</t>
  </si>
  <si>
    <t>Increasing number of cases related to lifestyle such as cardiovascular disease/cancer/hypertension/diabetes among women. FY 2020 - M-259; F-448 = 707 cases</t>
  </si>
  <si>
    <t>200 men &amp; 109 women given advocacies/updates. A total of 309 beneficiaries/ participants. Target is 464</t>
  </si>
  <si>
    <t>12,776 or 15.77% adults (20 years old and above 8,518 female and 4,258 male) risk assessed using Philippine Package of Essential Non-Communicable Disease Interventions (PhilPEN).</t>
  </si>
  <si>
    <t>A variance of 14 with a 99.99% fund utilization due to price difference in purchase request and bid quotation.</t>
  </si>
  <si>
    <t>Increasing number of infant mortality among early neonates (0-7) days of mothers.</t>
  </si>
  <si>
    <t>Strengthen Maternal and Child Health Care advocacies emphasizing the advantage of ante-natal care.</t>
  </si>
  <si>
    <t>1,747 complete ante-natal check-up among female and male infants.</t>
  </si>
  <si>
    <t>739 female and 823 male Fully Immunized Child based on actual population = 86.20% and projected population 55.49%.</t>
  </si>
  <si>
    <t>A variance of 25,458.50 with a fund utilization of 87% due to some items have no bidders.</t>
  </si>
  <si>
    <t>Increasing number of morbidity cases among women from inhaling smoke from spouses who are smokers.</t>
  </si>
  <si>
    <t>To decrease the number of morbidity cases among women from inhaling smoke from spouses who are smokers per year.</t>
  </si>
  <si>
    <t>Smoking Cessation Program</t>
  </si>
  <si>
    <t>Continuous advocacies/awareness of the dangerous effects of smoking including counseling to smokers apprehended by the Law Enforcement Team.</t>
  </si>
  <si>
    <t>A total of 829 cases of women, children including men who are suffering from second hand smoking as a result of smokers in the family given advocacy and awareness activities and 100% of smokers apprehended by the Law Enforcement Team counseled at the clinic.</t>
  </si>
  <si>
    <t>There are 3 male smokers apprehended by the Law Enforcement Team counseled at the clinic.</t>
  </si>
  <si>
    <t>A variance of 49,534 with a fund utilization of 75% due to price difference in purchase request and bid quotation.</t>
  </si>
  <si>
    <t>Increasing number of women who suffered strokes, palsy, fits cardiovascular diseases.</t>
  </si>
  <si>
    <t>To decrease the number of women who suffered strokes, palsy, fits cardiovascular diseases per year.</t>
  </si>
  <si>
    <t>Maintain/sustain giving of rehabilitative services provided to persons with disabilities in the city of San Carlos.</t>
  </si>
  <si>
    <t>15 women per session per week given rehabilitative services.</t>
  </si>
  <si>
    <t>100% rehabilitation services to 423 clients conducted weekly at CBR clinic (male: 258 and female: 165)</t>
  </si>
  <si>
    <t>A variance of 25,835.65 with a fund utilization of 89% due to cut-off and absences of Job Order workers charged to general services account.</t>
  </si>
  <si>
    <t>Increasing Sexually Transmitted Disease STD/ Human Immunodeficiency Virus - Acquired Immunodeficiency Syndrome HIV-AIDS cases in vulnerable risk groups (Contract Sex Workers &amp; Lesbian, Gay, Bi-Sexual Transgender). In 2021: 2 male and 0 female In 2022: 1 male and 0 female In 2023: 6 male and 0 female In 2024: 9 male and 0 female</t>
  </si>
  <si>
    <t>To decrease Sexually Transmitted Disease STD/ Human Immunodeficiency Virus - Acquired Immunodeficiency Syndrome HIV-AIDSSTD/HIV-AIDS cases in vulnerable risk groups</t>
  </si>
  <si>
    <t>Sexually Transmitted Disease STD/ Human Immunodeficiency Virus - Acquired Immunodeficiency Syndrome HIV-AIDSSTD/HIV-AIDS Program</t>
  </si>
  <si>
    <t>Counseling, routine check-ups to clients especially women and among vulnerable groups Contract Sex Workers &amp; Lesbian, Gay, Bi-Sexual Transgender (CSWs &amp; LGBTs)</t>
  </si>
  <si>
    <t>2 clients were given routine check-ups and counseling. The target is 6</t>
  </si>
  <si>
    <t>100% of clients were closely monitored and given routine check up and counseling. Actual catered: 9 male clients</t>
  </si>
  <si>
    <t>A variance of 34,560 with a 77% fund utilization due to price difference in purchase request and bid quotation.</t>
  </si>
  <si>
    <t>Individuals in Crisis Situations, especially females need financial assistance.</t>
  </si>
  <si>
    <t>A total of 50 individuals (35 female and 16 male) in crisis situation were given assistance</t>
  </si>
  <si>
    <t>A total of 157 individuals (131 female and 26 male) in crisis situation were given assistance</t>
  </si>
  <si>
    <t>A variance of 1,309,180 due to more women happen to be in crisis situation given emergency assistance.</t>
  </si>
  <si>
    <t>Insufficient information dissemination on the importance of blood donation to women and men alike</t>
  </si>
  <si>
    <t>To give sufficient information dissemination</t>
  </si>
  <si>
    <t>Massive information dissemination drives the importance of voluntary blood donation</t>
  </si>
  <si>
    <t>1,242 beneficiaries who donated blood in all barangay. 187 FEMALE AND 1,055 MALE. Increased blood supply and promotion of a culture generosity among the younger generation ( 24 Blood Letting activities with 1200 donors)</t>
  </si>
  <si>
    <t>34 bloodletting activities (with 1,237 blood donors) conducted during the year. 1,242 beneficiaries who donated blood in all barangay. 187 FEMALE AND 1,055 MALE.</t>
  </si>
  <si>
    <t>A variance of 163,225 with a 93% fund utilization due to price difference in purchase request and bid quotation; bid price is lower than approved budget.</t>
  </si>
  <si>
    <t>Lack of access and participation of low income women in High Value Commercial Crops Coffee, Cacao, Peanut and Coconut Program.There are 150 male and female beneficiaries.</t>
  </si>
  <si>
    <t>To increase the income of marginalized women in High Value Commercial Crops Program.</t>
  </si>
  <si>
    <t>High-Value Commercial Crops (Coffee, Cacao, Peanut and Coconut)</t>
  </si>
  <si>
    <t>Identification of Farmer beneficiaries especially women thru farm profile.</t>
  </si>
  <si>
    <t>Marginal women availed of the program (150 beneficiaries)</t>
  </si>
  <si>
    <t>Marginal women availed of the program (168 beneficiaries)</t>
  </si>
  <si>
    <t>A variance of 154,594 due to an existing program prior to GAD.</t>
  </si>
  <si>
    <t>Lack of access of marginal and indigent women farmers on the program of food security of the Local Government Unit (LGU).There are 130 female beneficiaries.</t>
  </si>
  <si>
    <t>To ensure food security among marginal women farmers of the Local Government Unit (LGU).</t>
  </si>
  <si>
    <t>High-Value Commercial Crops (Fruit Production and other various crops)</t>
  </si>
  <si>
    <t>Identification of women Farming Based (FB's) - Orientation of the mechanics of the High Value Commercial Crops (HVCC) Program; - Verification of the Area; - Distribution of saplings; - Monitoring Assessment.</t>
  </si>
  <si>
    <t>Marginal women availed of the program ( 2 laborers and 130 beneficiaries)</t>
  </si>
  <si>
    <t>Marginal women availed of the program ( 2 laborers and 118 beneficiaries)</t>
  </si>
  <si>
    <t>A variance of 92,033 due to an existing program prior to GAD.</t>
  </si>
  <si>
    <t>Lack of access or participation of low-income women in the Abaca industry. There are 40 female beneficiaries.</t>
  </si>
  <si>
    <t>To increase the income of marginalized women; Increase participation of marginalized women in the Abaca Industry Development Program of the Local Government Unit (LGU).</t>
  </si>
  <si>
    <t>Marginalized women availing Abaca Industry Program (10 laborers and 40 beneficiaries)</t>
  </si>
  <si>
    <t>Marginalized women availing Abaca Industry Program (69 beneficiaries)</t>
  </si>
  <si>
    <t>A variance of 65,568 due to materials and labor are already sufficient to beneficiaries.</t>
  </si>
  <si>
    <t>A variance of 21,679.25 due to fewer IEC materials were reproduced.</t>
  </si>
  <si>
    <t>Lack of available financial assistance program to male and female teachers to pursue further studies (in the graduate school) to further enhance their teaching proficiency.</t>
  </si>
  <si>
    <t>To provide opportunity to qualified teachers to avail higher education (Graduate Studies)</t>
  </si>
  <si>
    <t>City Scholarship Program for teachers.</t>
  </si>
  <si>
    <t>Provide scholarship grant to qualified teachers.</t>
  </si>
  <si>
    <t>52 qualified male and female teachers to be granted a graduate studies scholarship.</t>
  </si>
  <si>
    <t>7 qualified male and female teachers granted a graduate studies scholarship.</t>
  </si>
  <si>
    <t>A variance of 247,000 due to the actual results were based on the actual applicant during the year.</t>
  </si>
  <si>
    <t>Lack of Gender and Development Violence Against Women (VAW), and Violence Against Men (VAM) awareness among couples or men and women in 18 barangays.</t>
  </si>
  <si>
    <t>Purposive information dissemination on GAD awareness, Violence Against Women, Safe Space Act.</t>
  </si>
  <si>
    <t>Total 40 men and women per barangay x 18 = 720 heads Title of Program: Campaign to End Violence Against Women, Men and Children *Year 2021-2022, total of 540 men and women attended the campaign held in 18 Barangays.</t>
  </si>
  <si>
    <t>A variance of 38,800 due to minimal attendees from every barangay</t>
  </si>
  <si>
    <t>Lack of incentives and recognition of vital roles and rights of Senior Citizens.</t>
  </si>
  <si>
    <t>Milestone Award ( Provision of a Birthday cash gift for senior citizens) as per ordinance 19-13.</t>
  </si>
  <si>
    <t>1,000 active male and female Senior Citizen members benefited/awarded</t>
  </si>
  <si>
    <t>8,260 active male and female Senior Citizen members benefited/awarded</t>
  </si>
  <si>
    <t>A variance of 7,260,000 due to more senior citizens registered and claimed their birthday cash gift in 2024.</t>
  </si>
  <si>
    <t>Lack of support in implementing programs and activities for the empowerment of 18 barangay women's organization.</t>
  </si>
  <si>
    <t>To support the empowerment of women organizations in implementing GAD programs and activities</t>
  </si>
  <si>
    <t>Support a partnership with San Carlos City Women and Children’s Affairs (SCCAWAI) with VAWC volunteers organization</t>
  </si>
  <si>
    <t>Violence Against Women and their Children (VAWC) volunteers transportation allowance; women's forum( women's month celebration); search for best women livelihood project; monitoring of women livelihood projects and functionality of Katipunan ng Liping Pilipino (KALIPI)</t>
  </si>
  <si>
    <t>A variance of 92,000 since the budget is already sufficient to support our BVAW officers who facilitated the program.</t>
  </si>
  <si>
    <t>Limited access to blood during emergencies mostly are women and children.</t>
  </si>
  <si>
    <t>Awareness in the danger of availment of unsafe blood among men and women and children.</t>
  </si>
  <si>
    <t>Advocacy to increase blood donors and volunteers. Department of Health (DOH) mandates that all prenatal clients' family member of partner is required to donate blood before delivery date.</t>
  </si>
  <si>
    <t>Blood Letting and screening for Free sponsored by REDCROSS Stakeholder partner.</t>
  </si>
  <si>
    <t>100% of male and female clients participation to blood donation.</t>
  </si>
  <si>
    <t>100% of male and female clients participation to blood donation. and a total of 1,242 participants (187 Female, 1,055 Male)</t>
  </si>
  <si>
    <t>No variance since the budget was fully utilized.</t>
  </si>
  <si>
    <t>Limited number of animals to be dispersed and undetermined marketing system controlled by unprincipled animal traders.</t>
  </si>
  <si>
    <t>To improve the quality of large farm animals in the locality, to increase their income and to establish food security.</t>
  </si>
  <si>
    <t>Dispersal and upgrading of Large farm animals.</t>
  </si>
  <si>
    <t>Identification of women beneficiaries; Orientation; Provision of breeders stock animals to beneficiaries, monitoring and assessment.</t>
  </si>
  <si>
    <t>193 women farmers avail the program</t>
  </si>
  <si>
    <t>63 women farmers avail the program</t>
  </si>
  <si>
    <t>A variance of 994,500 due to lesser number of beneficiaries availed the program.</t>
  </si>
  <si>
    <t>Limited number of animals to be dispersed and unsuitable location where in the animal to be raised and undefined marketing system controlled by unscrupulous animal traders. There are 100 female farmer beneficiaries.</t>
  </si>
  <si>
    <t>To improve the quality of small farm animals raised by goat local women farmers and generate extra income.</t>
  </si>
  <si>
    <t>Dispersal and Upgrading of Small Farm Animals.</t>
  </si>
  <si>
    <t>Dispersal of upgraded goats and swine intended for breeding or fattening purposes.</t>
  </si>
  <si>
    <t>100 women farmers avail the program</t>
  </si>
  <si>
    <t>96 women farmers avail the program</t>
  </si>
  <si>
    <t>A variance of 893,200 due to lesser number of beneficiaries availed the program.</t>
  </si>
  <si>
    <t>Limited participation of women, children and other vulnerable and marginalized population in disaster management, including the conduct of simulation exercises that prevents DRRM Planners from having a clear understanding of the needs and requirements of these groups, and from assessing the adequacy and appropriateness of DRRM plans for emergency response, relief operations, and reconstruction contingency, with reference to specific concerns of these groups.</t>
  </si>
  <si>
    <t>Increase skills and capabilities in integrating gender prespective incommunity based disaster risk management; ----- Enhance awareness on gender issues and concerns in local and community based disaster risk management. -----Strengthen the advocacy in the community through the active participation of the Barangay DIsaster Risk Reduction and Management Committee (BDRRMC).</t>
  </si>
  <si>
    <t>Conduct of skills enhancement training per identified hazard thereby capacitating the community especially those in the vulnerable sector; ----Information, Education and Communication Campaign (IEC); ------Reorganization of the BDRRMC and providing funds thereof to be utilized in conducting knowledge-based trainings and skills enhancement activities.</t>
  </si>
  <si>
    <t>Provision of special set of skills training, ----Knowledge-based -Natural hazards preparedness orientation -Seminars and orientation on Disaster Risk Reduction and Management DRRM incorporating Climate Change Adaption.------- To conduct atleast 1 Barangay DIsaster Risk Reduction and Management BDRRM Committee meeting per quarter to discuss updates.</t>
  </si>
  <si>
    <t>100% of the targeted population are well-trained on skills enhancement trainings as well as with the knowledge based seminars/orientation; ----100% of the Barangay DIsaster Risk Reduction and Management Committee BDRRMC is expected to pledge their commitment as partners in Disaster Response Activities.</t>
  </si>
  <si>
    <t>100% of the targeted population in all barangays were trainded on CBDRRM including BDRRMC members and other constituents. 100% of barangays have updated their BDRRMC and have updated BDRRM Plans.</t>
  </si>
  <si>
    <t>A variance of 73,850 since the actual expenditure was already enough to cover the expenses needed to provide the training.</t>
  </si>
  <si>
    <t>Little engagement from male adolescents in GAD-related campaigns. 136 youth participated in 2023 campaigns, 25 male and 111 female</t>
  </si>
  <si>
    <t>To shift norms and attitudes of male adolescents towards gender</t>
  </si>
  <si>
    <t>Gender sensitivity seminar for boys and girls; Inclusion of male adolescents in reproductive health campaigns</t>
  </si>
  <si>
    <t>At least 30 in-school male adolescents and 10 OSYs, 1 male and 9 female Out of School Youth (OSY) participated in GAD and Reproductive Health-related campaigns</t>
  </si>
  <si>
    <t>30 male adolescents participated in the Sexually Healthy and Personally Empowered Adolescents (SHAPE-A) and 10 OSYs, 9 female and 1 male, participated in Healthy Young Ones Peer Educators Training</t>
  </si>
  <si>
    <t>There is a variance of 14,000.00 because 3 GAD and Reproductive Health-related campaigns were implemented</t>
  </si>
  <si>
    <t>Procurement of sanitation supplies kitchen, and office supplies; 1 television, voice recorder, monoblock plastic chairs, and tables; external hard drive; gas burner and stove, water dispenser and refill and personal supplies for the clients.</t>
  </si>
  <si>
    <t>A variance of 22,587.11 due to the changes of price of the supplies over time or price fluctuation and the bidder's price is lower that our purchase request (PR) estimated price in each item.</t>
  </si>
  <si>
    <t>Men and women are vulnerable with regards to issues on their well-being (physical, mental, emotional, and spiritual)</t>
  </si>
  <si>
    <t>Inspired and empowered SDO Personnel through understanding Mental Illness, Suicide, and Postpartum Depression</t>
  </si>
  <si>
    <t>'Basic Education Services'</t>
  </si>
  <si>
    <t>Recognition of Women as partners in building a nation</t>
  </si>
  <si>
    <t>*100% of identified men and women participated in the activity</t>
  </si>
  <si>
    <t>*100% of identified men and women participated in the activity (Male 101; Female 82)</t>
  </si>
  <si>
    <t>No variance needed since the amount allocated was 100% utilized.</t>
  </si>
  <si>
    <t>No GAD-specific campaign in the Programs Projects and Activities (PPAs) implemented in 2023 or during Women's Month or Pride Month celebrations.</t>
  </si>
  <si>
    <t>To increase youth's sensitivity to the implications of gender inequalities and discrimination and grapple against them</t>
  </si>
  <si>
    <t>Women's Month Celebration; Pride Month Celebration spearheaded by the youth.</t>
  </si>
  <si>
    <t>At least 2-3 youth-led activities conducted in celebration of Women's Month (March) and Pride Month (June)</t>
  </si>
  <si>
    <t>5 activities total were conducted in March and June with 112 youth participants, 62 female and 50 male</t>
  </si>
  <si>
    <t>There is a variance of 13,000.00 because more activities were implemented than the expected indicator/target</t>
  </si>
  <si>
    <t>Poor case detection rate among smear Tuberculosis (TB) cases and with presumptive Tuberculosis (TB) especially among women.</t>
  </si>
  <si>
    <t>To increase the detection rate.</t>
  </si>
  <si>
    <t>Intensified Tuberculosis case finding among the high-risk and vulnerable groups, especially women.</t>
  </si>
  <si>
    <t>180 Tuberculosis cases smeared and with presumptive Tuberculosis with a cure rate of 92.2%</t>
  </si>
  <si>
    <t>Tuberculosis Case Rate - 592 OR 67% (389 male and 203 female) Tuberculosis Success Rate - 491 or 93.88% (353 male and 138 female)</t>
  </si>
  <si>
    <t>A variance of 4,000 with a 98.6% fund utilization due to price difference in purchase request and bid quotation; bid price is lower than approved budget.</t>
  </si>
  <si>
    <t>Poor oral health care among school children</t>
  </si>
  <si>
    <t>To educate the people, especially mothers and children, on the importance of good oral hygiene.</t>
  </si>
  <si>
    <t>Continuous Oral Health Care Education classes in the different Day Care Centers and schools in the city.</t>
  </si>
  <si>
    <t>Oral Health Care Education classes conducted in various Day Care Centers and schools in the city</t>
  </si>
  <si>
    <t>There are 396 school children catered in 3 school visits and 3,622 children catered during 66 day care visits.</t>
  </si>
  <si>
    <t>A variance of 3,000 with a 94% fund utilization due to price difference in purchase request and bid quotation. Bid is lower than approved budget for the contract.</t>
  </si>
  <si>
    <t>Conduct family profiling &amp; family quick action guide in identified slum areas; Conduct Community assembly of identified beneficiaries; Program intervention</t>
  </si>
  <si>
    <t>A total of 300 identified girls and boys were given intervention program.</t>
  </si>
  <si>
    <t>A variance of 776,050 due to unable to conduct family profiling and family quick action guide in identified slum areas; (other barangay) and conduct community Assembly of identified beneficiaries.</t>
  </si>
  <si>
    <t>Prevalence of HouseHolds without sanitary toilets, health and privacy risks especially in women. There are 120 HouseHolds.</t>
  </si>
  <si>
    <t>To promote &amp; safeguard the health of the populace by providing toilets &amp; not defecating anywhere</t>
  </si>
  <si>
    <t>Triggering activities for HouseHolds beneficiaries of sanitary toilets to 18 barangays thru regular sanitation visits</t>
  </si>
  <si>
    <t>48x a year to 1,000 indigent women households given advocacy on the importance of triggering orientation.</t>
  </si>
  <si>
    <t>2 ZOD-certified barangays; 92 households were given toilet bowls</t>
  </si>
  <si>
    <t>A variance of 293,550 with a 79% fund utilization due to cancellation of some lots/items in purchase request (ref: PR# 1-24-02-0312)</t>
  </si>
  <si>
    <t>Promotion and Awareness of Women's Month Celebration and 18-Day Campaign to End Violence Against Women.</t>
  </si>
  <si>
    <t>To increase awareness and knowledge on women's issues, rights and empowerment.</t>
  </si>
  <si>
    <t>Recognition of women's contribution in celebrating of these events.</t>
  </si>
  <si>
    <t>Atleast 5% of women participation to Women's Month Celebration and 18-Day Campaign to End Violence Against Women per barangay and /or private sectors.</t>
  </si>
  <si>
    <t>1,500 women in attendance for one day events in celebration of the National Women's Month</t>
  </si>
  <si>
    <t>A variance of 8,500 due to more attendees and we have to accommodate.</t>
  </si>
  <si>
    <t>Unemployment problem of San Carlos City male and female individuals; Unemployment of differently-abled persons, Out of School Youth (OSY) and Displaced male and female workers, including sinlge parents, abled senior citizens and Lesbian, Gay, Bisexual, Transgender and Queer (LGBTQ).</t>
  </si>
  <si>
    <t>To lessen unemployment with the implementation of the programs of Public Employment Service Office(PESO) and to provide skills to beneficiaries in preparation for future employment.</t>
  </si>
  <si>
    <t>Short term employment facilitation programs and skills training for enhancement and to promote self-employment. 1.Technical Education and Skills Development Authority (TESDA) accredited Skills training. 2. Tulong Panghanapbuhay sa Ating Disadvantaged/Displaced Workers. (TUPAD) 3. Student Educational Assistance through Short-term Employment. (SEASE) 4. Special Program for Employment of Students. (SPES) 5. Short term work assistance for displaced workers and Person With Disability (PWD)</t>
  </si>
  <si>
    <t>:Recruitment Activities :Employment thru job order casual Employment facilitations thru Job fair, Special Recruitment Activity (SRA) and Local Recruitment Activity (LRA). :Short-term employment for differently abled person, locally displaced workers and displaced Overseas Filipino Worker (OFW) : Senior high and college students, free Technical Education and Skills Development Authority (TESDA) skills training.</t>
  </si>
  <si>
    <t>Assistance and short-term employment for men, women, including single parent and Lesbian, Gay, Bisexual, Transgender and Queer (LGBTQ). who are Displaced local and overseas. :180 locally displaced workers :120 displaced Overseas Filipino Workers (OFW) :500 Student Educational Assistance through Short-term Employment (SEASE) Beneficiaries :20 Special Program for Employment of Students (SPES) beneficiaries :60 differently abled person Free Technical Education and Skills Development Authority (TESDA) Skills Training (25-30 participants per training) and 11 skills and livelihood training conducted.</t>
  </si>
  <si>
    <t>52 PWD (41 female and 11 male) 181 displaced workers (24 local female and 32 local male) and 88 OFW female and 27 OFW male) and 195 (male -116 and female -79skills and livelihood beneficiaries trained.</t>
  </si>
  <si>
    <t>TESDA Skills training for the unemployed out of school youths. and short term jobs were made available to PWD locally and overseas displaced workers and TESDA trainees.</t>
  </si>
  <si>
    <t>Vulnerability of women and children and involvement in reported incidents/cases in criminal activities Statistical Data: 1 woman involved in criminal activity and 2 children ( GIRLS) involved in criminal activity</t>
  </si>
  <si>
    <t>1 woman and 2 children involved in criminal activities; A total number of 144 women and children were given advocacy on crime prevention.</t>
  </si>
  <si>
    <t>1 woman and 2 children involved in criminal activities; A total number of 144 women and children were given advocacy on crime prevention.A total of 480 Information Education Communication (IEC) materials were distributed, 24 Lectures conducted and 240 women Pulong Pulong participants</t>
  </si>
  <si>
    <t>A variance of 22,000 due to more activities were conducted.</t>
  </si>
  <si>
    <t>Women and gender minority have limited knowledge on the psychological development in the workplace, a revien on the DO 32, s. 2017</t>
  </si>
  <si>
    <t>Cultivating and investing in safe spaces</t>
  </si>
  <si>
    <t>Awareness on the psychological development in the workplace Review on D.O #32, s. 2017</t>
  </si>
  <si>
    <t>100% of identified men and women participated in the Gender Sensitivity seminar (Male 101; Female 82)</t>
  </si>
  <si>
    <t>GAD Mandate</t>
  </si>
  <si>
    <t>Lack of access to programs of services for solo parents and their children. (REPUBLIC ACT NO. 8972 'Solo Parents' Welfare Act of 2000',Section 5. Comprehensive Package of Social Development and Welfare Services, (a) Livelihood development services which include training on livelihood skills, basic business management, value orientation, and the provision of seed capital or job placement. )</t>
  </si>
  <si>
    <t>To provide a gender-centered comprehensive program of services for solo parents and their children.</t>
  </si>
  <si>
    <t>Implementation of RA 8972 (Solo Parent Act of 2000)RA 11861 which amended RA 8972 or the Solo Parents' Welfare Act of 2000, promotes the rights of Filipino solo parents and ensures that they can receive adequate social protection programs from the government.</t>
  </si>
  <si>
    <t>Provision of subsidy to registered solo parents earning minimum wage and below. Provision of Financial and Medical Assistance. Legal Assistance, Basic Counseling, Advocacy and Policy Reforms, National Solo Parent Day Celebration. Conducted regular orientation seminar to solo parents to new and renewal applicants.</t>
  </si>
  <si>
    <t>103 (92 female and 11 male) registered solo parents served and given solo parent orientation seminar and 52 (46 female and 6 male) registered solo parent earning minimum wage and below were given subsidy.</t>
  </si>
  <si>
    <t>A total of 52 (46 female and 6 male) solo parents were given subsidy to registered solo parents earning minimum wage and below.</t>
  </si>
  <si>
    <t>A variance of 144,000 due to lesser beneficiaries were able to process and submit the needed requirements for subsidy.</t>
  </si>
  <si>
    <t>GAD dimension not integrated or mainstreamed in PPAs</t>
  </si>
  <si>
    <t>To fill in the gaps in skills and capabilities of Youth Development Office staff and youth leaders to better address key gender issues</t>
  </si>
  <si>
    <t>GAD and Gender-Fair Language training.</t>
  </si>
  <si>
    <t>At least 5 trained San Carlos City Council for Youth Affairs (SCCCYA) staff, including JO; 8 trained Youth Development Council members</t>
  </si>
  <si>
    <t>A training was conducted with 18 attendees from the SCCCYA, SK, and Youth Development Council members</t>
  </si>
  <si>
    <t>To strengthen the capability of the Gender and Development Focal Point System to mainstream gender in the organization and its Programs, Activities, and Projects.</t>
  </si>
  <si>
    <t>4 quarterly meetings conducted within the year and training of City Inter-Agency Council Against Trafficking- Violence Against Women</t>
  </si>
  <si>
    <t>A variance of 20,510 since more activities were conducted.</t>
  </si>
  <si>
    <t>GAD Focal Point System &amp; Inter-Agency Council Against Trafficking- Violence Against Women and Children Capability building</t>
  </si>
  <si>
    <t>Capability Building of Local Council for the Protection of Children, Gender and Development Focal Point System &amp; Inter-Agency Council Against Trafficking- Violence Against Women and Children Capability building ( City and Barangay)</t>
  </si>
  <si>
    <t>4 quarterly meetings conducted within the year and training of Local Council for the Protection of Children, Gender and Development Focal Point System &amp; Inter-Agency Council Against Trafficking- Violence Against Women and Children Capability building ( City and Barangay)</t>
  </si>
  <si>
    <t>A variance of 52,043.64 since the budget is already sufficient to conduct the program.</t>
  </si>
  <si>
    <t>A variance of 60,255 since more advocacy activities were conducted.</t>
  </si>
  <si>
    <t>To institutionalize the Gender and Development Focal Point System</t>
  </si>
  <si>
    <t>A variance of 400,000 since the budget is already sufficient to conduct/operate the said program/activity.</t>
  </si>
  <si>
    <t>6 social workers are trained and capacitated to implement Gender and Development programs and activities within and outside the region</t>
  </si>
  <si>
    <t>A variance of 34,048.14 due to a fewer training, seminars and capability development attended.</t>
  </si>
  <si>
    <t>Ensured Gender and Development programs and activities are implemented</t>
  </si>
  <si>
    <t>Mainstreaming of Gender and Development in the local government</t>
  </si>
  <si>
    <t>Provision of salary and other benefits</t>
  </si>
  <si>
    <t>2 Regular (Plantilla item) social workers who are fully implementing Gender and Development programs and activities are given salaries and benefits in the City Social Welfare and Development Office.</t>
  </si>
  <si>
    <t>2 Regular (Plantilla item) 1 Social Welfare Officer and 1 Youth Development Officer who are fully implementing Gender and Development programs and activities are given salaries and benefits in the City Social Welfare and Development Office.</t>
  </si>
  <si>
    <t>A variance of 194,088 since the actual amount is higher than the projected amount.</t>
  </si>
  <si>
    <t>Grand Total</t>
  </si>
  <si>
    <t>Php 1,143,103,080.00</t>
  </si>
  <si>
    <t>(Signed)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</si>
</sst>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1"/>
      <color rgb="FF000000"/>
      <name val="Calibri"/>
      <family val="2"/>
      <scheme val="minor"/>
    </font>
    <font>
      <b/>
      <sz val="10"/>
      <color rgb="FF000000"/>
      <name val="Calibri"/>
      <family val="2"/>
      <scheme val="minor"/>
    </font>
    <font>
      <b/>
      <sz val="11"/>
      <color rgb="FF000000"/>
      <name val="Calibri"/>
      <family val="2"/>
      <scheme val="minor"/>
    </font>
    <font>
      <b/>
      <sz val="12"/>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1FF"/>
        <bgColor indexed="64"/>
      </patternFill>
    </fill>
    <fill>
      <patternFill patternType="solid">
        <fgColor rgb="FFFFEEBA"/>
        <bgColor indexed="64"/>
      </patternFill>
    </fill>
    <fill>
      <patternFill patternType="solid">
        <fgColor rgb="FFF9FC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18" fillId="0" borderId="10" xfId="0" applyFont="1" applyBorder="1" applyAlignment="1">
      <alignment wrapText="1"/>
    </xf>
    <xf numFmtId="4" fontId="18" fillId="0" borderId="10" xfId="0" applyNumberFormat="1" applyFont="1" applyBorder="1" applyAlignment="1">
      <alignment horizontal="right" wrapText="1"/>
    </xf>
    <xf numFmtId="0" fontId="19" fillId="34" borderId="10" xfId="0" applyFont="1" applyFill="1" applyBorder="1" applyAlignment="1">
      <alignment wrapText="1"/>
    </xf>
    <xf numFmtId="4" fontId="19" fillId="34" borderId="10" xfId="0" applyNumberFormat="1" applyFont="1" applyFill="1" applyBorder="1" applyAlignment="1">
      <alignment horizontal="right" wrapText="1"/>
    </xf>
    <xf numFmtId="0" fontId="0" fillId="0" borderId="10" xfId="0" applyBorder="1"/>
    <xf numFmtId="0" fontId="22" fillId="0" borderId="0" xfId="0" applyFont="1"/>
    <xf numFmtId="0" fontId="16" fillId="0" borderId="0" xfId="0" applyFont="1"/>
    <xf numFmtId="14" fontId="22" fillId="0" borderId="0" xfId="0" applyNumberFormat="1" applyFont="1" applyAlignment="1">
      <alignment horizontal="right"/>
    </xf>
    <xf numFmtId="0" fontId="23" fillId="0" borderId="0" xfId="0" applyFont="1" applyAlignment="1">
      <alignment horizontal="center"/>
    </xf>
    <xf numFmtId="0" fontId="22" fillId="0" borderId="0" xfId="0" applyFont="1" applyAlignment="1">
      <alignment horizontal="center"/>
    </xf>
    <xf numFmtId="4" fontId="0" fillId="0" borderId="10" xfId="0" applyNumberFormat="1" applyBorder="1"/>
    <xf numFmtId="0" fontId="16" fillId="0" borderId="10" xfId="0" applyFont="1" applyBorder="1"/>
    <xf numFmtId="0" fontId="22" fillId="0" borderId="0" xfId="0" applyFont="1" applyAlignment="1">
      <alignment horizontal="center"/>
    </xf>
    <xf numFmtId="0" fontId="22" fillId="0" borderId="0" xfId="0" applyFont="1" applyAlignment="1">
      <alignment horizontal="left"/>
    </xf>
    <xf numFmtId="0" fontId="23" fillId="0" borderId="0" xfId="0" applyFont="1" applyAlignment="1">
      <alignment horizontal="center"/>
    </xf>
    <xf numFmtId="0" fontId="19" fillId="35" borderId="10" xfId="0" applyFont="1" applyFill="1" applyBorder="1" applyAlignment="1">
      <alignment wrapText="1"/>
    </xf>
    <xf numFmtId="0" fontId="19" fillId="33" borderId="10" xfId="0" applyFont="1" applyFill="1" applyBorder="1" applyAlignment="1">
      <alignment wrapText="1"/>
    </xf>
    <xf numFmtId="0" fontId="16" fillId="0" borderId="0" xfId="0" applyFont="1" applyAlignment="1">
      <alignment horizontal="center"/>
    </xf>
    <xf numFmtId="4" fontId="16" fillId="0" borderId="0" xfId="0" applyNumberFormat="1" applyFont="1" applyAlignment="1">
      <alignment horizontal="center"/>
    </xf>
    <xf numFmtId="0" fontId="16" fillId="0" borderId="0" xfId="0" applyFont="1" applyAlignment="1">
      <alignment horizontal="righ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tabSelected="1" showWhiteSpace="0" view="pageLayout" topLeftCell="A74" zoomScale="85" zoomScaleNormal="100" zoomScalePageLayoutView="85" workbookViewId="0">
      <selection activeCell="D82" sqref="D82"/>
    </sheetView>
  </sheetViews>
  <sheetFormatPr defaultRowHeight="15" x14ac:dyDescent="0.25"/>
  <cols>
    <col min="1" max="1" width="26.140625" customWidth="1"/>
    <col min="2" max="2" width="23.42578125" customWidth="1"/>
    <col min="3" max="3" width="20.85546875" customWidth="1"/>
    <col min="4" max="4" width="19.28515625" customWidth="1"/>
    <col min="5" max="5" width="15.7109375" customWidth="1"/>
    <col min="6" max="6" width="15" customWidth="1"/>
    <col min="7" max="7" width="12.7109375" customWidth="1"/>
    <col min="8" max="8" width="12.5703125" customWidth="1"/>
    <col min="9" max="9" width="14" customWidth="1"/>
  </cols>
  <sheetData>
    <row r="1" spans="1:9" x14ac:dyDescent="0.25">
      <c r="A1" s="20" t="s">
        <v>56</v>
      </c>
      <c r="B1" s="20"/>
      <c r="C1" s="20"/>
      <c r="D1" s="20"/>
      <c r="E1" s="20"/>
      <c r="F1" s="20"/>
      <c r="G1" s="20"/>
      <c r="H1" s="20"/>
      <c r="I1" s="20"/>
    </row>
    <row r="2" spans="1:9" x14ac:dyDescent="0.25">
      <c r="A2" s="20" t="s">
        <v>110</v>
      </c>
      <c r="B2" s="20"/>
      <c r="C2" s="20"/>
      <c r="D2" s="20"/>
      <c r="E2" s="20"/>
      <c r="F2" s="20"/>
      <c r="G2" s="20"/>
      <c r="H2" s="20"/>
      <c r="I2" s="20"/>
    </row>
    <row r="3" spans="1:9" x14ac:dyDescent="0.25">
      <c r="A3" t="s">
        <v>57</v>
      </c>
      <c r="F3" t="s">
        <v>58</v>
      </c>
      <c r="H3" s="20" t="s">
        <v>419</v>
      </c>
      <c r="I3" s="20"/>
    </row>
    <row r="4" spans="1:9" x14ac:dyDescent="0.25">
      <c r="A4" t="s">
        <v>59</v>
      </c>
      <c r="F4" t="s">
        <v>60</v>
      </c>
      <c r="H4" s="21">
        <f>G76</f>
        <v>54373568</v>
      </c>
      <c r="I4" s="21"/>
    </row>
    <row r="5" spans="1:9" x14ac:dyDescent="0.25">
      <c r="A5" t="s">
        <v>61</v>
      </c>
      <c r="F5" t="s">
        <v>62</v>
      </c>
      <c r="H5" s="21">
        <f>H76</f>
        <v>57333172.839999996</v>
      </c>
      <c r="I5" s="21"/>
    </row>
    <row r="8" spans="1:9" ht="38.25" x14ac:dyDescent="0.25">
      <c r="A8" s="1" t="s">
        <v>0</v>
      </c>
      <c r="B8" s="2" t="s">
        <v>1</v>
      </c>
      <c r="C8" s="2" t="s">
        <v>2</v>
      </c>
      <c r="D8" s="2" t="s">
        <v>3</v>
      </c>
      <c r="E8" s="2" t="s">
        <v>63</v>
      </c>
      <c r="F8" s="2" t="s">
        <v>4</v>
      </c>
      <c r="G8" s="2" t="s">
        <v>5</v>
      </c>
      <c r="H8" s="2" t="s">
        <v>6</v>
      </c>
      <c r="I8" s="2" t="s">
        <v>7</v>
      </c>
    </row>
    <row r="9" spans="1:9" ht="20.25" customHeight="1" x14ac:dyDescent="0.25">
      <c r="A9" s="19" t="s">
        <v>8</v>
      </c>
      <c r="B9" s="19"/>
      <c r="C9" s="19"/>
      <c r="D9" s="19"/>
      <c r="E9" s="19"/>
      <c r="F9" s="19"/>
      <c r="G9" s="19"/>
      <c r="H9" s="19"/>
      <c r="I9" s="19"/>
    </row>
    <row r="10" spans="1:9" x14ac:dyDescent="0.25">
      <c r="A10" s="19" t="s">
        <v>9</v>
      </c>
      <c r="B10" s="19"/>
      <c r="C10" s="19"/>
      <c r="D10" s="19"/>
      <c r="E10" s="19"/>
      <c r="F10" s="19"/>
      <c r="G10" s="19"/>
      <c r="H10" s="19"/>
      <c r="I10" s="19"/>
    </row>
    <row r="11" spans="1:9" ht="141" x14ac:dyDescent="0.25">
      <c r="A11" s="3" t="s">
        <v>111</v>
      </c>
      <c r="B11" s="3" t="s">
        <v>10</v>
      </c>
      <c r="C11" s="3" t="s">
        <v>11</v>
      </c>
      <c r="D11" s="3" t="s">
        <v>112</v>
      </c>
      <c r="E11" s="3" t="s">
        <v>12</v>
      </c>
      <c r="F11" s="3" t="s">
        <v>12</v>
      </c>
      <c r="G11" s="4">
        <v>6356000</v>
      </c>
      <c r="H11" s="4">
        <v>8373455</v>
      </c>
      <c r="I11" s="3" t="s">
        <v>113</v>
      </c>
    </row>
    <row r="12" spans="1:9" ht="115.5" x14ac:dyDescent="0.25">
      <c r="A12" s="3" t="s">
        <v>114</v>
      </c>
      <c r="B12" s="3" t="s">
        <v>115</v>
      </c>
      <c r="C12" s="3" t="s">
        <v>83</v>
      </c>
      <c r="D12" s="3" t="s">
        <v>116</v>
      </c>
      <c r="E12" s="3" t="s">
        <v>117</v>
      </c>
      <c r="F12" s="3" t="s">
        <v>118</v>
      </c>
      <c r="G12" s="4">
        <v>12076000</v>
      </c>
      <c r="H12" s="4">
        <v>11736816.5</v>
      </c>
      <c r="I12" s="3" t="s">
        <v>119</v>
      </c>
    </row>
    <row r="13" spans="1:9" ht="115.5" x14ac:dyDescent="0.25">
      <c r="A13" s="3" t="s">
        <v>14</v>
      </c>
      <c r="B13" s="3" t="s">
        <v>15</v>
      </c>
      <c r="C13" s="3" t="s">
        <v>16</v>
      </c>
      <c r="D13" s="3" t="s">
        <v>120</v>
      </c>
      <c r="E13" s="3" t="s">
        <v>121</v>
      </c>
      <c r="F13" s="3" t="s">
        <v>122</v>
      </c>
      <c r="G13" s="4">
        <v>500000</v>
      </c>
      <c r="H13" s="4">
        <v>446840.66</v>
      </c>
      <c r="I13" s="3" t="s">
        <v>123</v>
      </c>
    </row>
    <row r="14" spans="1:9" ht="153.75" x14ac:dyDescent="0.25">
      <c r="A14" s="3" t="s">
        <v>124</v>
      </c>
      <c r="B14" s="3" t="s">
        <v>125</v>
      </c>
      <c r="C14" s="3" t="s">
        <v>126</v>
      </c>
      <c r="D14" s="3" t="s">
        <v>127</v>
      </c>
      <c r="E14" s="3" t="s">
        <v>128</v>
      </c>
      <c r="F14" s="3" t="s">
        <v>129</v>
      </c>
      <c r="G14" s="4">
        <v>300000</v>
      </c>
      <c r="H14" s="4">
        <v>148780.5</v>
      </c>
      <c r="I14" s="3" t="s">
        <v>130</v>
      </c>
    </row>
    <row r="15" spans="1:9" ht="204.75" x14ac:dyDescent="0.25">
      <c r="A15" s="3" t="s">
        <v>131</v>
      </c>
      <c r="B15" s="3" t="s">
        <v>132</v>
      </c>
      <c r="C15" s="3" t="s">
        <v>133</v>
      </c>
      <c r="D15" s="3" t="s">
        <v>134</v>
      </c>
      <c r="E15" s="3" t="s">
        <v>135</v>
      </c>
      <c r="F15" s="3" t="s">
        <v>135</v>
      </c>
      <c r="G15" s="4">
        <v>675000</v>
      </c>
      <c r="H15" s="4">
        <v>496579.6</v>
      </c>
      <c r="I15" s="3" t="s">
        <v>136</v>
      </c>
    </row>
    <row r="16" spans="1:9" ht="153.75" x14ac:dyDescent="0.25">
      <c r="A16" s="3" t="s">
        <v>137</v>
      </c>
      <c r="B16" s="3" t="s">
        <v>17</v>
      </c>
      <c r="C16" s="3" t="s">
        <v>18</v>
      </c>
      <c r="D16" s="3" t="s">
        <v>138</v>
      </c>
      <c r="E16" s="3" t="s">
        <v>139</v>
      </c>
      <c r="F16" s="3" t="s">
        <v>139</v>
      </c>
      <c r="G16" s="4">
        <v>120000</v>
      </c>
      <c r="H16" s="4">
        <v>57784.77</v>
      </c>
      <c r="I16" s="3" t="s">
        <v>140</v>
      </c>
    </row>
    <row r="17" spans="1:9" ht="90" x14ac:dyDescent="0.25">
      <c r="A17" s="3" t="s">
        <v>84</v>
      </c>
      <c r="B17" s="3" t="s">
        <v>85</v>
      </c>
      <c r="C17" s="3" t="s">
        <v>19</v>
      </c>
      <c r="D17" s="3" t="s">
        <v>20</v>
      </c>
      <c r="E17" s="3" t="s">
        <v>141</v>
      </c>
      <c r="F17" s="3" t="s">
        <v>142</v>
      </c>
      <c r="G17" s="4">
        <v>86572</v>
      </c>
      <c r="H17" s="4">
        <v>118500</v>
      </c>
      <c r="I17" s="3" t="s">
        <v>143</v>
      </c>
    </row>
    <row r="18" spans="1:9" ht="217.5" x14ac:dyDescent="0.25">
      <c r="A18" s="3" t="s">
        <v>144</v>
      </c>
      <c r="B18" s="3" t="s">
        <v>145</v>
      </c>
      <c r="C18" s="3" t="s">
        <v>146</v>
      </c>
      <c r="D18" s="3" t="s">
        <v>147</v>
      </c>
      <c r="E18" s="3" t="s">
        <v>148</v>
      </c>
      <c r="F18" s="3" t="s">
        <v>149</v>
      </c>
      <c r="G18" s="4">
        <v>100000</v>
      </c>
      <c r="H18" s="4">
        <v>19500</v>
      </c>
      <c r="I18" s="3" t="s">
        <v>150</v>
      </c>
    </row>
    <row r="19" spans="1:9" ht="102.75" x14ac:dyDescent="0.25">
      <c r="A19" s="3" t="s">
        <v>86</v>
      </c>
      <c r="B19" s="3" t="s">
        <v>151</v>
      </c>
      <c r="C19" s="3" t="s">
        <v>21</v>
      </c>
      <c r="D19" s="3" t="s">
        <v>152</v>
      </c>
      <c r="E19" s="3" t="s">
        <v>153</v>
      </c>
      <c r="F19" s="3" t="s">
        <v>154</v>
      </c>
      <c r="G19" s="4">
        <v>1860000</v>
      </c>
      <c r="H19" s="4">
        <v>1311275</v>
      </c>
      <c r="I19" s="3" t="s">
        <v>155</v>
      </c>
    </row>
    <row r="20" spans="1:9" ht="179.25" x14ac:dyDescent="0.25">
      <c r="A20" s="3" t="s">
        <v>156</v>
      </c>
      <c r="B20" s="3" t="s">
        <v>22</v>
      </c>
      <c r="C20" s="3" t="s">
        <v>23</v>
      </c>
      <c r="D20" s="3" t="s">
        <v>24</v>
      </c>
      <c r="E20" s="3" t="s">
        <v>157</v>
      </c>
      <c r="F20" s="3" t="s">
        <v>158</v>
      </c>
      <c r="G20" s="4">
        <v>100000</v>
      </c>
      <c r="H20" s="4">
        <v>63000</v>
      </c>
      <c r="I20" s="3" t="s">
        <v>159</v>
      </c>
    </row>
    <row r="21" spans="1:9" ht="90" x14ac:dyDescent="0.25">
      <c r="A21" s="3" t="s">
        <v>160</v>
      </c>
      <c r="B21" s="3" t="s">
        <v>161</v>
      </c>
      <c r="C21" s="3" t="s">
        <v>162</v>
      </c>
      <c r="D21" s="3" t="s">
        <v>163</v>
      </c>
      <c r="E21" s="3" t="s">
        <v>164</v>
      </c>
      <c r="F21" s="3" t="s">
        <v>165</v>
      </c>
      <c r="G21" s="4">
        <v>1600000</v>
      </c>
      <c r="H21" s="4">
        <v>1487600</v>
      </c>
      <c r="I21" s="3" t="s">
        <v>166</v>
      </c>
    </row>
    <row r="22" spans="1:9" ht="255.75" x14ac:dyDescent="0.25">
      <c r="A22" s="3" t="s">
        <v>167</v>
      </c>
      <c r="B22" s="3" t="s">
        <v>168</v>
      </c>
      <c r="C22" s="3" t="s">
        <v>169</v>
      </c>
      <c r="D22" s="3" t="s">
        <v>170</v>
      </c>
      <c r="E22" s="3" t="s">
        <v>171</v>
      </c>
      <c r="F22" s="3" t="s">
        <v>172</v>
      </c>
      <c r="G22" s="4">
        <v>4038000</v>
      </c>
      <c r="H22" s="4">
        <v>3943421.01</v>
      </c>
      <c r="I22" s="3" t="s">
        <v>173</v>
      </c>
    </row>
    <row r="23" spans="1:9" ht="90" x14ac:dyDescent="0.25">
      <c r="A23" s="3" t="s">
        <v>174</v>
      </c>
      <c r="B23" s="3" t="s">
        <v>168</v>
      </c>
      <c r="C23" s="3" t="s">
        <v>25</v>
      </c>
      <c r="D23" s="3" t="s">
        <v>26</v>
      </c>
      <c r="E23" s="3" t="s">
        <v>175</v>
      </c>
      <c r="F23" s="3" t="s">
        <v>175</v>
      </c>
      <c r="G23" s="4">
        <v>124800</v>
      </c>
      <c r="H23" s="4">
        <v>124800</v>
      </c>
      <c r="I23" s="3" t="s">
        <v>176</v>
      </c>
    </row>
    <row r="24" spans="1:9" ht="128.25" x14ac:dyDescent="0.25">
      <c r="A24" s="3" t="s">
        <v>177</v>
      </c>
      <c r="B24" s="3" t="s">
        <v>178</v>
      </c>
      <c r="C24" s="3" t="s">
        <v>27</v>
      </c>
      <c r="D24" s="3" t="s">
        <v>179</v>
      </c>
      <c r="E24" s="3" t="s">
        <v>180</v>
      </c>
      <c r="F24" s="3" t="s">
        <v>181</v>
      </c>
      <c r="G24" s="4">
        <v>500000</v>
      </c>
      <c r="H24" s="4">
        <v>284478.86</v>
      </c>
      <c r="I24" s="3" t="s">
        <v>182</v>
      </c>
    </row>
    <row r="25" spans="1:9" ht="128.25" x14ac:dyDescent="0.25">
      <c r="A25" s="3" t="s">
        <v>183</v>
      </c>
      <c r="B25" s="3" t="s">
        <v>184</v>
      </c>
      <c r="C25" s="3" t="s">
        <v>29</v>
      </c>
      <c r="D25" s="3" t="s">
        <v>185</v>
      </c>
      <c r="E25" s="3" t="s">
        <v>186</v>
      </c>
      <c r="F25" s="3" t="s">
        <v>187</v>
      </c>
      <c r="G25" s="4">
        <v>200000</v>
      </c>
      <c r="H25" s="4">
        <v>179229.68</v>
      </c>
      <c r="I25" s="3" t="s">
        <v>188</v>
      </c>
    </row>
    <row r="26" spans="1:9" ht="153.75" x14ac:dyDescent="0.25">
      <c r="A26" s="3" t="s">
        <v>30</v>
      </c>
      <c r="B26" s="3" t="s">
        <v>189</v>
      </c>
      <c r="C26" s="3" t="s">
        <v>31</v>
      </c>
      <c r="D26" s="3" t="s">
        <v>190</v>
      </c>
      <c r="E26" s="3" t="s">
        <v>191</v>
      </c>
      <c r="F26" s="3" t="s">
        <v>192</v>
      </c>
      <c r="G26" s="4">
        <v>500000</v>
      </c>
      <c r="H26" s="4">
        <v>126500</v>
      </c>
      <c r="I26" s="3" t="s">
        <v>193</v>
      </c>
    </row>
    <row r="27" spans="1:9" ht="192" x14ac:dyDescent="0.25">
      <c r="A27" s="3" t="s">
        <v>194</v>
      </c>
      <c r="B27" s="3" t="s">
        <v>94</v>
      </c>
      <c r="C27" s="3" t="s">
        <v>95</v>
      </c>
      <c r="D27" s="3" t="s">
        <v>195</v>
      </c>
      <c r="E27" s="3" t="s">
        <v>196</v>
      </c>
      <c r="F27" s="3" t="s">
        <v>197</v>
      </c>
      <c r="G27" s="4">
        <v>100000</v>
      </c>
      <c r="H27" s="4">
        <v>156750</v>
      </c>
      <c r="I27" s="3" t="s">
        <v>198</v>
      </c>
    </row>
    <row r="28" spans="1:9" ht="128.25" x14ac:dyDescent="0.25">
      <c r="A28" s="3" t="s">
        <v>199</v>
      </c>
      <c r="B28" s="3" t="s">
        <v>200</v>
      </c>
      <c r="C28" s="3" t="s">
        <v>34</v>
      </c>
      <c r="D28" s="3" t="s">
        <v>201</v>
      </c>
      <c r="E28" s="3" t="s">
        <v>202</v>
      </c>
      <c r="F28" s="3" t="s">
        <v>203</v>
      </c>
      <c r="G28" s="4">
        <v>750000</v>
      </c>
      <c r="H28" s="4">
        <v>43375</v>
      </c>
      <c r="I28" s="3" t="s">
        <v>204</v>
      </c>
    </row>
    <row r="29" spans="1:9" ht="153.75" x14ac:dyDescent="0.25">
      <c r="A29" s="3" t="s">
        <v>199</v>
      </c>
      <c r="B29" s="3" t="s">
        <v>32</v>
      </c>
      <c r="C29" s="3" t="s">
        <v>33</v>
      </c>
      <c r="D29" s="3" t="s">
        <v>33</v>
      </c>
      <c r="E29" s="3" t="s">
        <v>205</v>
      </c>
      <c r="F29" s="3" t="s">
        <v>206</v>
      </c>
      <c r="G29" s="4">
        <v>350000</v>
      </c>
      <c r="H29" s="4">
        <v>208342.55</v>
      </c>
      <c r="I29" s="3" t="s">
        <v>207</v>
      </c>
    </row>
    <row r="30" spans="1:9" ht="166.5" x14ac:dyDescent="0.25">
      <c r="A30" s="3" t="s">
        <v>87</v>
      </c>
      <c r="B30" s="3" t="s">
        <v>88</v>
      </c>
      <c r="C30" s="3" t="s">
        <v>89</v>
      </c>
      <c r="D30" s="3" t="s">
        <v>90</v>
      </c>
      <c r="E30" s="3" t="s">
        <v>208</v>
      </c>
      <c r="F30" s="3" t="s">
        <v>208</v>
      </c>
      <c r="G30" s="4">
        <v>200000</v>
      </c>
      <c r="H30" s="4">
        <v>145500</v>
      </c>
      <c r="I30" s="3" t="s">
        <v>209</v>
      </c>
    </row>
    <row r="31" spans="1:9" ht="128.25" x14ac:dyDescent="0.25">
      <c r="A31" s="3" t="s">
        <v>210</v>
      </c>
      <c r="B31" s="3" t="s">
        <v>28</v>
      </c>
      <c r="C31" s="3" t="s">
        <v>211</v>
      </c>
      <c r="D31" s="3" t="s">
        <v>212</v>
      </c>
      <c r="E31" s="3" t="s">
        <v>213</v>
      </c>
      <c r="F31" s="3" t="s">
        <v>214</v>
      </c>
      <c r="G31" s="4">
        <v>1020000</v>
      </c>
      <c r="H31" s="4">
        <v>793215</v>
      </c>
      <c r="I31" s="3" t="s">
        <v>215</v>
      </c>
    </row>
    <row r="32" spans="1:9" ht="166.5" x14ac:dyDescent="0.25">
      <c r="A32" s="3" t="s">
        <v>216</v>
      </c>
      <c r="B32" s="3" t="s">
        <v>35</v>
      </c>
      <c r="C32" s="3" t="s">
        <v>36</v>
      </c>
      <c r="D32" s="3" t="s">
        <v>37</v>
      </c>
      <c r="E32" s="3" t="s">
        <v>217</v>
      </c>
      <c r="F32" s="3" t="s">
        <v>218</v>
      </c>
      <c r="G32" s="4">
        <v>75000</v>
      </c>
      <c r="H32" s="4">
        <v>74986</v>
      </c>
      <c r="I32" s="3" t="s">
        <v>219</v>
      </c>
    </row>
    <row r="33" spans="1:9" ht="115.5" x14ac:dyDescent="0.25">
      <c r="A33" s="3" t="s">
        <v>220</v>
      </c>
      <c r="B33" s="3" t="s">
        <v>38</v>
      </c>
      <c r="C33" s="3" t="s">
        <v>39</v>
      </c>
      <c r="D33" s="3" t="s">
        <v>221</v>
      </c>
      <c r="E33" s="3" t="s">
        <v>222</v>
      </c>
      <c r="F33" s="3" t="s">
        <v>223</v>
      </c>
      <c r="G33" s="4">
        <v>200000</v>
      </c>
      <c r="H33" s="4">
        <v>174541.5</v>
      </c>
      <c r="I33" s="3" t="s">
        <v>224</v>
      </c>
    </row>
    <row r="34" spans="1:9" ht="230.25" x14ac:dyDescent="0.25">
      <c r="A34" s="3" t="s">
        <v>225</v>
      </c>
      <c r="B34" s="3" t="s">
        <v>226</v>
      </c>
      <c r="C34" s="3" t="s">
        <v>227</v>
      </c>
      <c r="D34" s="3" t="s">
        <v>228</v>
      </c>
      <c r="E34" s="3" t="s">
        <v>229</v>
      </c>
      <c r="F34" s="3" t="s">
        <v>230</v>
      </c>
      <c r="G34" s="4">
        <v>200000</v>
      </c>
      <c r="H34" s="4">
        <v>150466</v>
      </c>
      <c r="I34" s="3" t="s">
        <v>231</v>
      </c>
    </row>
    <row r="35" spans="1:9" ht="141" x14ac:dyDescent="0.25">
      <c r="A35" s="3" t="s">
        <v>232</v>
      </c>
      <c r="B35" s="3" t="s">
        <v>233</v>
      </c>
      <c r="C35" s="3" t="s">
        <v>40</v>
      </c>
      <c r="D35" s="3" t="s">
        <v>234</v>
      </c>
      <c r="E35" s="3" t="s">
        <v>235</v>
      </c>
      <c r="F35" s="3" t="s">
        <v>236</v>
      </c>
      <c r="G35" s="4">
        <v>225000</v>
      </c>
      <c r="H35" s="4">
        <v>199164.35</v>
      </c>
      <c r="I35" s="3" t="s">
        <v>237</v>
      </c>
    </row>
    <row r="36" spans="1:9" ht="166.5" x14ac:dyDescent="0.25">
      <c r="A36" s="3" t="s">
        <v>238</v>
      </c>
      <c r="B36" s="3" t="s">
        <v>239</v>
      </c>
      <c r="C36" s="3" t="s">
        <v>240</v>
      </c>
      <c r="D36" s="3" t="s">
        <v>241</v>
      </c>
      <c r="E36" s="3" t="s">
        <v>242</v>
      </c>
      <c r="F36" s="3" t="s">
        <v>243</v>
      </c>
      <c r="G36" s="4">
        <v>150000</v>
      </c>
      <c r="H36" s="4">
        <v>115470</v>
      </c>
      <c r="I36" s="3" t="s">
        <v>244</v>
      </c>
    </row>
    <row r="37" spans="1:9" ht="90" x14ac:dyDescent="0.25">
      <c r="A37" s="3" t="s">
        <v>245</v>
      </c>
      <c r="B37" s="3" t="s">
        <v>91</v>
      </c>
      <c r="C37" s="3" t="s">
        <v>31</v>
      </c>
      <c r="D37" s="3" t="s">
        <v>92</v>
      </c>
      <c r="E37" s="3" t="s">
        <v>246</v>
      </c>
      <c r="F37" s="3" t="s">
        <v>247</v>
      </c>
      <c r="G37" s="4">
        <v>200000</v>
      </c>
      <c r="H37" s="4">
        <v>1509180</v>
      </c>
      <c r="I37" s="3" t="s">
        <v>248</v>
      </c>
    </row>
    <row r="38" spans="1:9" ht="192" x14ac:dyDescent="0.25">
      <c r="A38" s="3" t="s">
        <v>249</v>
      </c>
      <c r="B38" s="3" t="s">
        <v>250</v>
      </c>
      <c r="C38" s="3" t="s">
        <v>41</v>
      </c>
      <c r="D38" s="3" t="s">
        <v>251</v>
      </c>
      <c r="E38" s="3" t="s">
        <v>252</v>
      </c>
      <c r="F38" s="3" t="s">
        <v>253</v>
      </c>
      <c r="G38" s="4">
        <v>2392000</v>
      </c>
      <c r="H38" s="4">
        <v>2228775</v>
      </c>
      <c r="I38" s="3" t="s">
        <v>254</v>
      </c>
    </row>
    <row r="39" spans="1:9" ht="90" x14ac:dyDescent="0.25">
      <c r="A39" s="3" t="s">
        <v>255</v>
      </c>
      <c r="B39" s="3" t="s">
        <v>256</v>
      </c>
      <c r="C39" s="3" t="s">
        <v>257</v>
      </c>
      <c r="D39" s="3" t="s">
        <v>258</v>
      </c>
      <c r="E39" s="3" t="s">
        <v>259</v>
      </c>
      <c r="F39" s="3" t="s">
        <v>260</v>
      </c>
      <c r="G39" s="4">
        <v>350000</v>
      </c>
      <c r="H39" s="4">
        <v>195406</v>
      </c>
      <c r="I39" s="3" t="s">
        <v>261</v>
      </c>
    </row>
    <row r="40" spans="1:9" ht="141" x14ac:dyDescent="0.25">
      <c r="A40" s="3" t="s">
        <v>262</v>
      </c>
      <c r="B40" s="3" t="s">
        <v>263</v>
      </c>
      <c r="C40" s="3" t="s">
        <v>264</v>
      </c>
      <c r="D40" s="3" t="s">
        <v>265</v>
      </c>
      <c r="E40" s="3" t="s">
        <v>266</v>
      </c>
      <c r="F40" s="3" t="s">
        <v>267</v>
      </c>
      <c r="G40" s="4">
        <v>1153000</v>
      </c>
      <c r="H40" s="4">
        <v>1060967</v>
      </c>
      <c r="I40" s="3" t="s">
        <v>268</v>
      </c>
    </row>
    <row r="41" spans="1:9" ht="102.75" x14ac:dyDescent="0.25">
      <c r="A41" s="3" t="s">
        <v>269</v>
      </c>
      <c r="B41" s="3" t="s">
        <v>270</v>
      </c>
      <c r="C41" s="3" t="s">
        <v>43</v>
      </c>
      <c r="D41" s="3" t="s">
        <v>42</v>
      </c>
      <c r="E41" s="3" t="s">
        <v>271</v>
      </c>
      <c r="F41" s="3" t="s">
        <v>272</v>
      </c>
      <c r="G41" s="4">
        <v>250000</v>
      </c>
      <c r="H41" s="4">
        <v>184432</v>
      </c>
      <c r="I41" s="3" t="s">
        <v>273</v>
      </c>
    </row>
    <row r="42" spans="1:9" ht="102.75" x14ac:dyDescent="0.25">
      <c r="A42" s="3" t="s">
        <v>93</v>
      </c>
      <c r="B42" s="3" t="s">
        <v>94</v>
      </c>
      <c r="C42" s="3" t="s">
        <v>95</v>
      </c>
      <c r="D42" s="3" t="s">
        <v>96</v>
      </c>
      <c r="E42" s="3" t="s">
        <v>97</v>
      </c>
      <c r="F42" s="3" t="s">
        <v>98</v>
      </c>
      <c r="G42" s="4">
        <v>30000</v>
      </c>
      <c r="H42" s="4">
        <v>8320.75</v>
      </c>
      <c r="I42" s="3" t="s">
        <v>274</v>
      </c>
    </row>
    <row r="43" spans="1:9" ht="102.75" x14ac:dyDescent="0.25">
      <c r="A43" s="3" t="s">
        <v>275</v>
      </c>
      <c r="B43" s="3" t="s">
        <v>276</v>
      </c>
      <c r="C43" s="3" t="s">
        <v>277</v>
      </c>
      <c r="D43" s="3" t="s">
        <v>278</v>
      </c>
      <c r="E43" s="3" t="s">
        <v>279</v>
      </c>
      <c r="F43" s="3" t="s">
        <v>280</v>
      </c>
      <c r="G43" s="4">
        <v>520000</v>
      </c>
      <c r="H43" s="4">
        <v>273000</v>
      </c>
      <c r="I43" s="3" t="s">
        <v>281</v>
      </c>
    </row>
    <row r="44" spans="1:9" ht="192" x14ac:dyDescent="0.25">
      <c r="A44" s="3" t="s">
        <v>282</v>
      </c>
      <c r="B44" s="3" t="s">
        <v>44</v>
      </c>
      <c r="C44" s="3" t="s">
        <v>99</v>
      </c>
      <c r="D44" s="3" t="s">
        <v>283</v>
      </c>
      <c r="E44" s="3" t="s">
        <v>284</v>
      </c>
      <c r="F44" s="3" t="s">
        <v>284</v>
      </c>
      <c r="G44" s="4">
        <v>100000</v>
      </c>
      <c r="H44" s="4">
        <v>61200</v>
      </c>
      <c r="I44" s="3" t="s">
        <v>285</v>
      </c>
    </row>
    <row r="45" spans="1:9" ht="115.5" x14ac:dyDescent="0.25">
      <c r="A45" s="3" t="s">
        <v>286</v>
      </c>
      <c r="B45" s="3" t="s">
        <v>22</v>
      </c>
      <c r="C45" s="3" t="s">
        <v>45</v>
      </c>
      <c r="D45" s="3" t="s">
        <v>287</v>
      </c>
      <c r="E45" s="3" t="s">
        <v>288</v>
      </c>
      <c r="F45" s="3" t="s">
        <v>289</v>
      </c>
      <c r="G45" s="4">
        <v>1000000</v>
      </c>
      <c r="H45" s="4">
        <v>8260000</v>
      </c>
      <c r="I45" s="3" t="s">
        <v>290</v>
      </c>
    </row>
    <row r="46" spans="1:9" ht="204.75" x14ac:dyDescent="0.25">
      <c r="A46" s="3" t="s">
        <v>291</v>
      </c>
      <c r="B46" s="3" t="s">
        <v>292</v>
      </c>
      <c r="C46" s="3" t="s">
        <v>293</v>
      </c>
      <c r="D46" s="3" t="s">
        <v>294</v>
      </c>
      <c r="E46" s="3" t="s">
        <v>46</v>
      </c>
      <c r="F46" s="3" t="s">
        <v>46</v>
      </c>
      <c r="G46" s="4">
        <v>200000</v>
      </c>
      <c r="H46" s="4">
        <v>108000</v>
      </c>
      <c r="I46" s="3" t="s">
        <v>295</v>
      </c>
    </row>
    <row r="47" spans="1:9" ht="128.25" x14ac:dyDescent="0.25">
      <c r="A47" s="3" t="s">
        <v>296</v>
      </c>
      <c r="B47" s="3" t="s">
        <v>297</v>
      </c>
      <c r="C47" s="3" t="s">
        <v>298</v>
      </c>
      <c r="D47" s="3" t="s">
        <v>299</v>
      </c>
      <c r="E47" s="3" t="s">
        <v>300</v>
      </c>
      <c r="F47" s="3" t="s">
        <v>301</v>
      </c>
      <c r="G47" s="4">
        <v>5000</v>
      </c>
      <c r="H47" s="4">
        <v>5000</v>
      </c>
      <c r="I47" s="3" t="s">
        <v>302</v>
      </c>
    </row>
    <row r="48" spans="1:9" ht="102.75" x14ac:dyDescent="0.25">
      <c r="A48" s="3" t="s">
        <v>303</v>
      </c>
      <c r="B48" s="3" t="s">
        <v>304</v>
      </c>
      <c r="C48" s="3" t="s">
        <v>305</v>
      </c>
      <c r="D48" s="3" t="s">
        <v>306</v>
      </c>
      <c r="E48" s="3" t="s">
        <v>307</v>
      </c>
      <c r="F48" s="3" t="s">
        <v>308</v>
      </c>
      <c r="G48" s="4">
        <v>1889500</v>
      </c>
      <c r="H48" s="4">
        <v>945000</v>
      </c>
      <c r="I48" s="3" t="s">
        <v>309</v>
      </c>
    </row>
    <row r="49" spans="1:9" ht="102.75" x14ac:dyDescent="0.25">
      <c r="A49" s="3" t="s">
        <v>310</v>
      </c>
      <c r="B49" s="3" t="s">
        <v>311</v>
      </c>
      <c r="C49" s="3" t="s">
        <v>312</v>
      </c>
      <c r="D49" s="3" t="s">
        <v>313</v>
      </c>
      <c r="E49" s="3" t="s">
        <v>314</v>
      </c>
      <c r="F49" s="3" t="s">
        <v>315</v>
      </c>
      <c r="G49" s="4">
        <v>1356200</v>
      </c>
      <c r="H49" s="4">
        <v>463000</v>
      </c>
      <c r="I49" s="3" t="s">
        <v>316</v>
      </c>
    </row>
    <row r="50" spans="1:9" ht="281.25" x14ac:dyDescent="0.25">
      <c r="A50" s="3" t="s">
        <v>317</v>
      </c>
      <c r="B50" s="3" t="s">
        <v>318</v>
      </c>
      <c r="C50" s="3" t="s">
        <v>319</v>
      </c>
      <c r="D50" s="3" t="s">
        <v>320</v>
      </c>
      <c r="E50" s="3" t="s">
        <v>321</v>
      </c>
      <c r="F50" s="3" t="s">
        <v>322</v>
      </c>
      <c r="G50" s="4">
        <v>500000</v>
      </c>
      <c r="H50" s="4">
        <v>426150</v>
      </c>
      <c r="I50" s="3" t="s">
        <v>323</v>
      </c>
    </row>
    <row r="51" spans="1:9" ht="204.75" x14ac:dyDescent="0.25">
      <c r="A51" s="3" t="s">
        <v>324</v>
      </c>
      <c r="B51" s="3" t="s">
        <v>325</v>
      </c>
      <c r="C51" s="3" t="s">
        <v>13</v>
      </c>
      <c r="D51" s="3" t="s">
        <v>326</v>
      </c>
      <c r="E51" s="3" t="s">
        <v>327</v>
      </c>
      <c r="F51" s="3" t="s">
        <v>328</v>
      </c>
      <c r="G51" s="4">
        <v>60000</v>
      </c>
      <c r="H51" s="4">
        <v>74000</v>
      </c>
      <c r="I51" s="3" t="s">
        <v>329</v>
      </c>
    </row>
    <row r="52" spans="1:9" ht="179.25" x14ac:dyDescent="0.25">
      <c r="A52" s="3" t="s">
        <v>100</v>
      </c>
      <c r="B52" s="3" t="s">
        <v>101</v>
      </c>
      <c r="C52" s="3" t="s">
        <v>47</v>
      </c>
      <c r="D52" s="3" t="s">
        <v>330</v>
      </c>
      <c r="E52" s="3" t="s">
        <v>102</v>
      </c>
      <c r="F52" s="3" t="s">
        <v>102</v>
      </c>
      <c r="G52" s="4">
        <v>200000</v>
      </c>
      <c r="H52" s="4">
        <v>177412.89</v>
      </c>
      <c r="I52" s="3" t="s">
        <v>331</v>
      </c>
    </row>
    <row r="53" spans="1:9" ht="77.25" x14ac:dyDescent="0.25">
      <c r="A53" s="3" t="s">
        <v>332</v>
      </c>
      <c r="B53" s="3" t="s">
        <v>333</v>
      </c>
      <c r="C53" s="3" t="s">
        <v>334</v>
      </c>
      <c r="D53" s="3" t="s">
        <v>335</v>
      </c>
      <c r="E53" s="3" t="s">
        <v>336</v>
      </c>
      <c r="F53" s="3" t="s">
        <v>337</v>
      </c>
      <c r="G53" s="4">
        <v>170000</v>
      </c>
      <c r="H53" s="4">
        <v>170000</v>
      </c>
      <c r="I53" s="3" t="s">
        <v>338</v>
      </c>
    </row>
    <row r="54" spans="1:9" ht="115.5" x14ac:dyDescent="0.25">
      <c r="A54" s="3" t="s">
        <v>339</v>
      </c>
      <c r="B54" s="3" t="s">
        <v>340</v>
      </c>
      <c r="C54" s="3" t="s">
        <v>13</v>
      </c>
      <c r="D54" s="3" t="s">
        <v>341</v>
      </c>
      <c r="E54" s="3" t="s">
        <v>342</v>
      </c>
      <c r="F54" s="3" t="s">
        <v>343</v>
      </c>
      <c r="G54" s="4">
        <v>50000</v>
      </c>
      <c r="H54" s="4">
        <v>63000</v>
      </c>
      <c r="I54" s="3" t="s">
        <v>344</v>
      </c>
    </row>
    <row r="55" spans="1:9" ht="153.75" x14ac:dyDescent="0.25">
      <c r="A55" s="3" t="s">
        <v>345</v>
      </c>
      <c r="B55" s="3" t="s">
        <v>346</v>
      </c>
      <c r="C55" s="3" t="s">
        <v>48</v>
      </c>
      <c r="D55" s="3" t="s">
        <v>347</v>
      </c>
      <c r="E55" s="3" t="s">
        <v>348</v>
      </c>
      <c r="F55" s="3" t="s">
        <v>349</v>
      </c>
      <c r="G55" s="4">
        <v>300000</v>
      </c>
      <c r="H55" s="4">
        <v>296000</v>
      </c>
      <c r="I55" s="3" t="s">
        <v>350</v>
      </c>
    </row>
    <row r="56" spans="1:9" ht="166.5" x14ac:dyDescent="0.25">
      <c r="A56" s="3" t="s">
        <v>351</v>
      </c>
      <c r="B56" s="3" t="s">
        <v>352</v>
      </c>
      <c r="C56" s="3" t="s">
        <v>103</v>
      </c>
      <c r="D56" s="3" t="s">
        <v>353</v>
      </c>
      <c r="E56" s="3" t="s">
        <v>354</v>
      </c>
      <c r="F56" s="3" t="s">
        <v>355</v>
      </c>
      <c r="G56" s="4">
        <v>50000</v>
      </c>
      <c r="H56" s="4">
        <v>47000</v>
      </c>
      <c r="I56" s="3" t="s">
        <v>356</v>
      </c>
    </row>
    <row r="57" spans="1:9" ht="192" x14ac:dyDescent="0.25">
      <c r="A57" s="3" t="s">
        <v>104</v>
      </c>
      <c r="B57" s="3" t="s">
        <v>49</v>
      </c>
      <c r="C57" s="3" t="s">
        <v>50</v>
      </c>
      <c r="D57" s="3" t="s">
        <v>357</v>
      </c>
      <c r="E57" s="3" t="s">
        <v>358</v>
      </c>
      <c r="F57" s="3" t="s">
        <v>358</v>
      </c>
      <c r="G57" s="4">
        <v>969200</v>
      </c>
      <c r="H57" s="4">
        <v>192950</v>
      </c>
      <c r="I57" s="3" t="s">
        <v>359</v>
      </c>
    </row>
    <row r="58" spans="1:9" ht="128.25" x14ac:dyDescent="0.25">
      <c r="A58" s="3" t="s">
        <v>360</v>
      </c>
      <c r="B58" s="3" t="s">
        <v>361</v>
      </c>
      <c r="C58" s="3" t="s">
        <v>51</v>
      </c>
      <c r="D58" s="3" t="s">
        <v>362</v>
      </c>
      <c r="E58" s="3" t="s">
        <v>363</v>
      </c>
      <c r="F58" s="3" t="s">
        <v>364</v>
      </c>
      <c r="G58" s="4">
        <v>1394000</v>
      </c>
      <c r="H58" s="4">
        <v>1100450</v>
      </c>
      <c r="I58" s="3" t="s">
        <v>365</v>
      </c>
    </row>
    <row r="59" spans="1:9" ht="141" x14ac:dyDescent="0.25">
      <c r="A59" s="3" t="s">
        <v>366</v>
      </c>
      <c r="B59" s="3" t="s">
        <v>367</v>
      </c>
      <c r="C59" s="3" t="s">
        <v>99</v>
      </c>
      <c r="D59" s="3" t="s">
        <v>368</v>
      </c>
      <c r="E59" s="3" t="s">
        <v>369</v>
      </c>
      <c r="F59" s="3" t="s">
        <v>370</v>
      </c>
      <c r="G59" s="4">
        <v>150000</v>
      </c>
      <c r="H59" s="4">
        <v>158500</v>
      </c>
      <c r="I59" s="3" t="s">
        <v>371</v>
      </c>
    </row>
    <row r="60" spans="1:9" ht="409.6" x14ac:dyDescent="0.25">
      <c r="A60" s="3" t="s">
        <v>372</v>
      </c>
      <c r="B60" s="3" t="s">
        <v>373</v>
      </c>
      <c r="C60" s="3" t="s">
        <v>374</v>
      </c>
      <c r="D60" s="3" t="s">
        <v>375</v>
      </c>
      <c r="E60" s="3" t="s">
        <v>376</v>
      </c>
      <c r="F60" s="3" t="s">
        <v>377</v>
      </c>
      <c r="G60" s="4">
        <v>6592000</v>
      </c>
      <c r="H60" s="4">
        <v>6592000</v>
      </c>
      <c r="I60" s="3" t="s">
        <v>378</v>
      </c>
    </row>
    <row r="61" spans="1:9" ht="268.5" x14ac:dyDescent="0.25">
      <c r="A61" s="3" t="s">
        <v>379</v>
      </c>
      <c r="B61" s="3" t="s">
        <v>52</v>
      </c>
      <c r="C61" s="3" t="s">
        <v>53</v>
      </c>
      <c r="D61" s="3" t="s">
        <v>54</v>
      </c>
      <c r="E61" s="3" t="s">
        <v>380</v>
      </c>
      <c r="F61" s="3" t="s">
        <v>381</v>
      </c>
      <c r="G61" s="4">
        <v>50000</v>
      </c>
      <c r="H61" s="4">
        <v>72000</v>
      </c>
      <c r="I61" s="3" t="s">
        <v>382</v>
      </c>
    </row>
    <row r="62" spans="1:9" ht="102.75" x14ac:dyDescent="0.25">
      <c r="A62" s="3" t="s">
        <v>383</v>
      </c>
      <c r="B62" s="3" t="s">
        <v>384</v>
      </c>
      <c r="C62" s="3" t="s">
        <v>334</v>
      </c>
      <c r="D62" s="3" t="s">
        <v>385</v>
      </c>
      <c r="E62" s="3" t="s">
        <v>336</v>
      </c>
      <c r="F62" s="3" t="s">
        <v>386</v>
      </c>
      <c r="G62" s="4">
        <v>170000</v>
      </c>
      <c r="H62" s="4">
        <v>170000</v>
      </c>
      <c r="I62" s="3" t="s">
        <v>338</v>
      </c>
    </row>
    <row r="63" spans="1:9" x14ac:dyDescent="0.25">
      <c r="A63" s="18" t="s">
        <v>387</v>
      </c>
      <c r="B63" s="18"/>
      <c r="C63" s="18"/>
      <c r="D63" s="18"/>
      <c r="E63" s="18"/>
      <c r="F63" s="18"/>
      <c r="G63" s="18"/>
      <c r="H63" s="18"/>
      <c r="I63" s="18"/>
    </row>
    <row r="64" spans="1:9" ht="217.5" x14ac:dyDescent="0.25">
      <c r="A64" s="3" t="s">
        <v>388</v>
      </c>
      <c r="B64" s="3" t="s">
        <v>389</v>
      </c>
      <c r="C64" s="3" t="s">
        <v>390</v>
      </c>
      <c r="D64" s="3" t="s">
        <v>391</v>
      </c>
      <c r="E64" s="3" t="s">
        <v>392</v>
      </c>
      <c r="F64" s="3" t="s">
        <v>393</v>
      </c>
      <c r="G64" s="4">
        <v>300000</v>
      </c>
      <c r="H64" s="4">
        <v>156000</v>
      </c>
      <c r="I64" s="3" t="s">
        <v>394</v>
      </c>
    </row>
    <row r="65" spans="1:9" x14ac:dyDescent="0.25">
      <c r="A65" s="5"/>
      <c r="B65" s="5"/>
      <c r="C65" s="5"/>
      <c r="D65" s="5"/>
      <c r="E65" s="5"/>
      <c r="F65" s="5" t="s">
        <v>55</v>
      </c>
      <c r="G65" s="6">
        <v>52807272</v>
      </c>
      <c r="H65" s="6">
        <v>55978115.619999997</v>
      </c>
      <c r="I65" s="5"/>
    </row>
    <row r="66" spans="1:9" x14ac:dyDescent="0.25">
      <c r="A66" s="19" t="s">
        <v>64</v>
      </c>
      <c r="B66" s="19"/>
      <c r="C66" s="19"/>
      <c r="D66" s="19"/>
      <c r="E66" s="19"/>
      <c r="F66" s="19"/>
      <c r="G66" s="19"/>
      <c r="H66" s="19"/>
      <c r="I66" s="19"/>
    </row>
    <row r="67" spans="1:9" x14ac:dyDescent="0.25">
      <c r="A67" s="19" t="s">
        <v>9</v>
      </c>
      <c r="B67" s="19"/>
      <c r="C67" s="19"/>
      <c r="D67" s="19"/>
      <c r="E67" s="19"/>
      <c r="F67" s="19"/>
      <c r="G67" s="19"/>
      <c r="H67" s="19"/>
      <c r="I67" s="19"/>
    </row>
    <row r="68" spans="1:9" ht="115.5" x14ac:dyDescent="0.25">
      <c r="A68" s="3" t="s">
        <v>395</v>
      </c>
      <c r="B68" s="3" t="s">
        <v>396</v>
      </c>
      <c r="C68" s="3" t="s">
        <v>13</v>
      </c>
      <c r="D68" s="3" t="s">
        <v>397</v>
      </c>
      <c r="E68" s="3" t="s">
        <v>398</v>
      </c>
      <c r="F68" s="3" t="s">
        <v>398</v>
      </c>
      <c r="G68" s="4">
        <v>60000</v>
      </c>
      <c r="H68" s="4">
        <v>60000</v>
      </c>
      <c r="I68" s="3" t="s">
        <v>399</v>
      </c>
    </row>
    <row r="69" spans="1:9" ht="128.25" x14ac:dyDescent="0.25">
      <c r="A69" s="3" t="s">
        <v>105</v>
      </c>
      <c r="B69" s="3" t="s">
        <v>400</v>
      </c>
      <c r="C69" s="3" t="s">
        <v>69</v>
      </c>
      <c r="D69" s="3" t="s">
        <v>70</v>
      </c>
      <c r="E69" s="3" t="s">
        <v>401</v>
      </c>
      <c r="F69" s="3" t="s">
        <v>401</v>
      </c>
      <c r="G69" s="4">
        <v>100000</v>
      </c>
      <c r="H69" s="4">
        <v>120510</v>
      </c>
      <c r="I69" s="3" t="s">
        <v>402</v>
      </c>
    </row>
    <row r="70" spans="1:9" ht="273.75" customHeight="1" x14ac:dyDescent="0.25">
      <c r="A70" s="3" t="s">
        <v>105</v>
      </c>
      <c r="B70" s="3" t="s">
        <v>400</v>
      </c>
      <c r="C70" s="3" t="s">
        <v>403</v>
      </c>
      <c r="D70" s="3" t="s">
        <v>404</v>
      </c>
      <c r="E70" s="3" t="s">
        <v>405</v>
      </c>
      <c r="F70" s="3" t="s">
        <v>405</v>
      </c>
      <c r="G70" s="4">
        <v>100000</v>
      </c>
      <c r="H70" s="4">
        <v>47956.36</v>
      </c>
      <c r="I70" s="3" t="s">
        <v>406</v>
      </c>
    </row>
    <row r="71" spans="1:9" ht="115.5" x14ac:dyDescent="0.25">
      <c r="A71" s="3" t="s">
        <v>105</v>
      </c>
      <c r="B71" s="3" t="s">
        <v>65</v>
      </c>
      <c r="C71" s="3" t="s">
        <v>66</v>
      </c>
      <c r="D71" s="3" t="s">
        <v>67</v>
      </c>
      <c r="E71" s="3" t="s">
        <v>68</v>
      </c>
      <c r="F71" s="3" t="s">
        <v>68</v>
      </c>
      <c r="G71" s="4">
        <v>100000</v>
      </c>
      <c r="H71" s="4">
        <v>160255</v>
      </c>
      <c r="I71" s="3" t="s">
        <v>407</v>
      </c>
    </row>
    <row r="72" spans="1:9" ht="115.5" x14ac:dyDescent="0.25">
      <c r="A72" s="3" t="s">
        <v>71</v>
      </c>
      <c r="B72" s="3" t="s">
        <v>408</v>
      </c>
      <c r="C72" s="3" t="s">
        <v>72</v>
      </c>
      <c r="D72" s="3" t="s">
        <v>73</v>
      </c>
      <c r="E72" s="3" t="s">
        <v>74</v>
      </c>
      <c r="F72" s="3" t="s">
        <v>74</v>
      </c>
      <c r="G72" s="4">
        <v>500000</v>
      </c>
      <c r="H72" s="4">
        <v>100000</v>
      </c>
      <c r="I72" s="3" t="s">
        <v>409</v>
      </c>
    </row>
    <row r="73" spans="1:9" ht="128.25" x14ac:dyDescent="0.25">
      <c r="A73" s="3" t="s">
        <v>106</v>
      </c>
      <c r="B73" s="3" t="s">
        <v>107</v>
      </c>
      <c r="C73" s="3" t="s">
        <v>108</v>
      </c>
      <c r="D73" s="3" t="s">
        <v>109</v>
      </c>
      <c r="E73" s="3" t="s">
        <v>410</v>
      </c>
      <c r="F73" s="3" t="s">
        <v>410</v>
      </c>
      <c r="G73" s="4">
        <v>180000</v>
      </c>
      <c r="H73" s="4">
        <v>145951.85999999999</v>
      </c>
      <c r="I73" s="3" t="s">
        <v>411</v>
      </c>
    </row>
    <row r="74" spans="1:9" ht="243" x14ac:dyDescent="0.25">
      <c r="A74" s="3" t="s">
        <v>106</v>
      </c>
      <c r="B74" s="3" t="s">
        <v>412</v>
      </c>
      <c r="C74" s="3" t="s">
        <v>413</v>
      </c>
      <c r="D74" s="3" t="s">
        <v>414</v>
      </c>
      <c r="E74" s="3" t="s">
        <v>415</v>
      </c>
      <c r="F74" s="3" t="s">
        <v>416</v>
      </c>
      <c r="G74" s="4">
        <v>526296</v>
      </c>
      <c r="H74" s="4">
        <v>720384</v>
      </c>
      <c r="I74" s="3" t="s">
        <v>417</v>
      </c>
    </row>
    <row r="75" spans="1:9" x14ac:dyDescent="0.25">
      <c r="A75" s="5"/>
      <c r="B75" s="5"/>
      <c r="C75" s="5"/>
      <c r="D75" s="5"/>
      <c r="E75" s="5"/>
      <c r="F75" s="5" t="s">
        <v>75</v>
      </c>
      <c r="G75" s="6">
        <v>1566296</v>
      </c>
      <c r="H75" s="6">
        <v>1355057.22</v>
      </c>
      <c r="I75" s="5"/>
    </row>
    <row r="76" spans="1:9" x14ac:dyDescent="0.25">
      <c r="A76" s="7"/>
      <c r="B76" s="7"/>
      <c r="C76" s="7"/>
      <c r="D76" s="7"/>
      <c r="E76" s="3"/>
      <c r="F76" s="14" t="s">
        <v>418</v>
      </c>
      <c r="G76" s="13">
        <f>SUM(G75,G65)</f>
        <v>54373568</v>
      </c>
      <c r="H76" s="13">
        <f>SUM(H65,H75)</f>
        <v>57333172.839999996</v>
      </c>
      <c r="I76" s="7"/>
    </row>
    <row r="80" spans="1:9" x14ac:dyDescent="0.25">
      <c r="A80" s="16" t="s">
        <v>76</v>
      </c>
      <c r="B80" s="16"/>
      <c r="C80" s="16" t="s">
        <v>77</v>
      </c>
      <c r="D80" s="16"/>
      <c r="F80" s="8" t="s">
        <v>78</v>
      </c>
      <c r="G80" s="8"/>
    </row>
    <row r="81" spans="1:7" x14ac:dyDescent="0.25">
      <c r="A81" s="22" t="s">
        <v>420</v>
      </c>
      <c r="B81" s="9"/>
      <c r="C81" s="9"/>
      <c r="D81" s="9" t="s">
        <v>420</v>
      </c>
      <c r="E81" s="9"/>
      <c r="F81" s="8"/>
      <c r="G81" s="8"/>
    </row>
    <row r="82" spans="1:7" ht="15.75" x14ac:dyDescent="0.25">
      <c r="A82" s="17" t="s">
        <v>82</v>
      </c>
      <c r="B82" s="17"/>
      <c r="D82" s="11" t="s">
        <v>79</v>
      </c>
      <c r="E82" s="8"/>
      <c r="F82" s="8"/>
      <c r="G82" s="10">
        <v>45722</v>
      </c>
    </row>
    <row r="83" spans="1:7" x14ac:dyDescent="0.25">
      <c r="A83" s="15" t="s">
        <v>80</v>
      </c>
      <c r="B83" s="15"/>
      <c r="D83" s="12" t="s">
        <v>81</v>
      </c>
      <c r="F83" s="9"/>
    </row>
  </sheetData>
  <mergeCells count="14">
    <mergeCell ref="A9:I9"/>
    <mergeCell ref="A10:I10"/>
    <mergeCell ref="A1:I1"/>
    <mergeCell ref="A2:I2"/>
    <mergeCell ref="H4:I4"/>
    <mergeCell ref="H5:I5"/>
    <mergeCell ref="H3:I3"/>
    <mergeCell ref="A83:B83"/>
    <mergeCell ref="A80:B80"/>
    <mergeCell ref="C80:D80"/>
    <mergeCell ref="A82:B82"/>
    <mergeCell ref="A63:I63"/>
    <mergeCell ref="A66:I66"/>
    <mergeCell ref="A67:I67"/>
  </mergeCells>
  <pageMargins left="0.25" right="0.25" top="0.25" bottom="0.25" header="0.3" footer="0.3"/>
  <pageSetup paperSize="1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GAR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CSWDO-3.151</dc:creator>
  <cp:lastModifiedBy>Jean Danjou</cp:lastModifiedBy>
  <cp:lastPrinted>2024-03-18T07:25:03Z</cp:lastPrinted>
  <dcterms:created xsi:type="dcterms:W3CDTF">2023-06-03T02:34:54Z</dcterms:created>
  <dcterms:modified xsi:type="dcterms:W3CDTF">2025-06-09T05:08:18Z</dcterms:modified>
</cp:coreProperties>
</file>