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D:\mixed\FDP\QUARTERLY\Q4\"/>
    </mc:Choice>
  </mc:AlternateContent>
  <xr:revisionPtr revIDLastSave="0" documentId="13_ncr:1_{EC701C8F-3C93-4FA3-B3AD-F23DB1EDF7A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Form 11 - SEFU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G13" i="1"/>
  <c r="F36" i="1"/>
  <c r="F25" i="1"/>
  <c r="G43" i="1" l="1"/>
  <c r="G45" i="1" s="1"/>
</calcChain>
</file>

<file path=xl/sharedStrings.xml><?xml version="1.0" encoding="utf-8"?>
<sst xmlns="http://schemas.openxmlformats.org/spreadsheetml/2006/main" count="64" uniqueCount="57">
  <si>
    <t>FDP Form 11 - SEF Utilization</t>
  </si>
  <si>
    <t>(DepEd-DBM-DILG Joint Circular No. 1 s. 2017, SEF Budget Accountability Form No. 1)</t>
  </si>
  <si>
    <t>SPECIAL EDUCATION FUND UTILIZATION</t>
  </si>
  <si>
    <t>REGION:</t>
  </si>
  <si>
    <t>REGION VI - WESTERN VISAYAS</t>
  </si>
  <si>
    <t>CALENDAR YEAR:</t>
  </si>
  <si>
    <t>PROVINCE:</t>
  </si>
  <si>
    <t>NEGROS OCCIDENTAL</t>
  </si>
  <si>
    <t>QUARTER:</t>
  </si>
  <si>
    <t>CITY/MUNICIPALITY:</t>
  </si>
  <si>
    <t>CITY OF SAN CARLOS</t>
  </si>
  <si>
    <t>Receipt from SEF</t>
  </si>
  <si>
    <t>Less:</t>
  </si>
  <si>
    <t>DISBURSEMENTS (broken down by expense class and by object of expenditures)</t>
  </si>
  <si>
    <t>Personal Services</t>
  </si>
  <si>
    <t>Maintenance and Other Operating Expenses</t>
  </si>
  <si>
    <t>Capital Outlay</t>
  </si>
  <si>
    <t>We hereby certify that we  have reviewed the contents and hereby attest to the veracity and correctness of the data or Information contained in this document.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</si>
  <si>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</si>
  <si>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</si>
  <si>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</si>
  <si>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</si>
  <si>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</si>
  <si>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</si>
  <si>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</si>
  <si>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Salaries and Wages</t>
  </si>
  <si>
    <t>Personnel Economic Relief Allowance</t>
  </si>
  <si>
    <t>Retirement &amp; Life Insurance Premium</t>
  </si>
  <si>
    <t>Pag-ibig Contributions</t>
  </si>
  <si>
    <t>PhilHealth Contributions</t>
  </si>
  <si>
    <t>Employees Compensation Insurance Premium</t>
  </si>
  <si>
    <t>Total Personal Services</t>
  </si>
  <si>
    <t>P</t>
  </si>
  <si>
    <t>Training Expenses</t>
  </si>
  <si>
    <t>Supplies and Materials Expense</t>
  </si>
  <si>
    <t>Utility Expenses</t>
  </si>
  <si>
    <t>Communication Expenses</t>
  </si>
  <si>
    <t>General Services</t>
  </si>
  <si>
    <t>Repairs &amp; Maintenance - School Building</t>
  </si>
  <si>
    <t>Other MOOE</t>
  </si>
  <si>
    <t>Total MOOE</t>
  </si>
  <si>
    <t>-</t>
  </si>
  <si>
    <t>School Buildings</t>
  </si>
  <si>
    <t>IT Equipment and Software</t>
  </si>
  <si>
    <t>Total Capital Outlay</t>
  </si>
  <si>
    <t>TOTAL</t>
  </si>
  <si>
    <t>BALANCE</t>
  </si>
  <si>
    <t>Clothing / Uniform Allowance</t>
  </si>
  <si>
    <t>Other Bonuses and Allowances</t>
  </si>
  <si>
    <t>Travelling Expenses</t>
  </si>
  <si>
    <t xml:space="preserve">JOSE VENFORT L. LEGARIA, CPA </t>
  </si>
  <si>
    <t>RENATO Y. GUSTILO</t>
  </si>
  <si>
    <t xml:space="preserve">Add: </t>
  </si>
  <si>
    <t>Unappropriated Surplus 2023</t>
  </si>
  <si>
    <t>Php</t>
  </si>
  <si>
    <t>(SGD)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</si>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</sst>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[$₱-3409]* #,##0.00_-;\-[$₱-3409]* #,##0.00_-;_-[$₱-3409]* &quot;-&quot;??_-;_-@_-"/>
  </numFmts>
  <fonts count="7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11"/>
      <color rgb="FF000000"/>
      <name val="Calibri"/>
    </font>
    <font>
      <sz val="7"/>
      <color rgb="FF000000"/>
      <name val="Roboto Condensed"/>
    </font>
    <font>
      <sz val="11"/>
      <color rgb="FF000000"/>
      <name val="Roboto Condensed"/>
    </font>
    <font>
      <b/>
      <sz val="11"/>
      <color rgb="FF000000"/>
      <name val="Roboto Condensed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9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 applyProtection="1">
      <alignment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wrapText="1"/>
      <protection locked="0"/>
    </xf>
    <xf numFmtId="43" fontId="6" fillId="2" borderId="0" xfId="1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43" fontId="5" fillId="2" borderId="0" xfId="1" applyFont="1" applyFill="1" applyProtection="1">
      <protection locked="0"/>
    </xf>
    <xf numFmtId="43" fontId="5" fillId="2" borderId="2" xfId="1" applyFont="1" applyFill="1" applyBorder="1" applyProtection="1">
      <protection locked="0"/>
    </xf>
    <xf numFmtId="43" fontId="5" fillId="2" borderId="0" xfId="1" applyFont="1" applyFill="1" applyAlignment="1" applyProtection="1">
      <alignment horizontal="right"/>
      <protection locked="0"/>
    </xf>
    <xf numFmtId="43" fontId="5" fillId="2" borderId="0" xfId="0" applyNumberFormat="1" applyFont="1" applyFill="1" applyProtection="1">
      <protection locked="0"/>
    </xf>
    <xf numFmtId="164" fontId="6" fillId="2" borderId="3" xfId="0" applyNumberFormat="1" applyFont="1" applyFill="1" applyBorder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/>
      <protection locked="0"/>
    </xf>
    <xf numFmtId="43" fontId="6" fillId="2" borderId="0" xfId="0" applyNumberFormat="1" applyFont="1" applyFill="1" applyProtection="1">
      <protection locked="0"/>
    </xf>
    <xf numFmtId="43" fontId="6" fillId="2" borderId="2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tabSelected="1" topLeftCell="A14" zoomScale="85" zoomScaleNormal="85" workbookViewId="0">
      <selection activeCell="G45" sqref="G45"/>
    </sheetView>
  </sheetViews>
  <sheetFormatPr defaultRowHeight="15" x14ac:dyDescent="0.25"/>
  <cols>
    <col min="1" max="1" width="5.7109375" style="6" customWidth="1"/>
    <col min="2" max="2" width="14" style="6" customWidth="1"/>
    <col min="3" max="3" width="31.28515625" style="6" customWidth="1"/>
    <col min="4" max="6" width="15.7109375" style="6" customWidth="1"/>
    <col min="7" max="7" width="22.140625" style="6" bestFit="1" customWidth="1"/>
    <col min="8" max="8" width="15.140625" style="6" customWidth="1"/>
    <col min="9" max="9" width="16.85546875" style="6" customWidth="1"/>
    <col min="10" max="16384" width="9.140625" style="7"/>
  </cols>
  <sheetData>
    <row r="1" spans="1:13" ht="9.6" customHeight="1" x14ac:dyDescent="0.25">
      <c r="A1" s="3" t="s">
        <v>0</v>
      </c>
      <c r="B1" s="4"/>
      <c r="C1" s="5"/>
      <c r="D1" s="5"/>
      <c r="E1" s="5"/>
    </row>
    <row r="2" spans="1:13" s="9" customFormat="1" ht="9.6" customHeight="1" x14ac:dyDescent="0.15">
      <c r="A2" s="3" t="s">
        <v>1</v>
      </c>
      <c r="B2" s="8"/>
    </row>
    <row r="3" spans="1:13" s="9" customFormat="1" ht="9.6" customHeight="1" x14ac:dyDescent="0.15">
      <c r="A3" s="10"/>
    </row>
    <row r="4" spans="1:13" x14ac:dyDescent="0.25">
      <c r="A4" s="11"/>
      <c r="B4" s="11"/>
      <c r="C4" s="11"/>
      <c r="D4" s="11"/>
      <c r="E4" s="11"/>
    </row>
    <row r="5" spans="1:13" x14ac:dyDescent="0.25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x14ac:dyDescent="0.25">
      <c r="A6" s="12"/>
      <c r="B6" s="12"/>
      <c r="C6" s="12"/>
      <c r="D6" s="12"/>
      <c r="E6" s="12"/>
    </row>
    <row r="7" spans="1:13" x14ac:dyDescent="0.25">
      <c r="A7" s="13" t="s">
        <v>3</v>
      </c>
      <c r="B7" s="13"/>
      <c r="C7" s="14" t="s">
        <v>4</v>
      </c>
      <c r="D7" s="13" t="s">
        <v>5</v>
      </c>
      <c r="E7" s="15">
        <v>2024</v>
      </c>
    </row>
    <row r="8" spans="1:13" x14ac:dyDescent="0.25">
      <c r="A8" s="16" t="s">
        <v>6</v>
      </c>
      <c r="B8" s="17"/>
      <c r="C8" s="18" t="s">
        <v>7</v>
      </c>
      <c r="D8" s="19" t="s">
        <v>8</v>
      </c>
      <c r="E8" s="20">
        <v>4</v>
      </c>
    </row>
    <row r="9" spans="1:13" x14ac:dyDescent="0.25">
      <c r="A9" s="16" t="s">
        <v>9</v>
      </c>
      <c r="B9" s="17"/>
      <c r="C9" s="18" t="s">
        <v>10</v>
      </c>
      <c r="D9" s="19"/>
    </row>
    <row r="10" spans="1:13" x14ac:dyDescent="0.25">
      <c r="A10" s="12"/>
      <c r="B10" s="21"/>
      <c r="C10" s="21"/>
      <c r="D10" s="22"/>
    </row>
    <row r="11" spans="1:13" x14ac:dyDescent="0.25">
      <c r="A11" s="12" t="s">
        <v>11</v>
      </c>
      <c r="B11" s="12"/>
      <c r="C11" s="12"/>
      <c r="D11" s="12"/>
      <c r="E11" s="12"/>
      <c r="F11" s="32" t="s">
        <v>54</v>
      </c>
      <c r="G11" s="23">
        <v>53219769.259999998</v>
      </c>
    </row>
    <row r="12" spans="1:13" x14ac:dyDescent="0.25">
      <c r="A12" s="6" t="s">
        <v>52</v>
      </c>
      <c r="B12" s="6" t="s">
        <v>53</v>
      </c>
      <c r="G12" s="26">
        <v>41442435.090000004</v>
      </c>
    </row>
    <row r="13" spans="1:13" x14ac:dyDescent="0.25">
      <c r="G13" s="33">
        <f>SUM(G11:G12)</f>
        <v>94662204.349999994</v>
      </c>
    </row>
    <row r="14" spans="1:13" x14ac:dyDescent="0.25">
      <c r="A14" s="6" t="s">
        <v>12</v>
      </c>
      <c r="B14" s="6" t="s">
        <v>13</v>
      </c>
    </row>
    <row r="16" spans="1:13" x14ac:dyDescent="0.25">
      <c r="B16" s="12" t="s">
        <v>14</v>
      </c>
    </row>
    <row r="17" spans="2:6" x14ac:dyDescent="0.25">
      <c r="B17" s="6" t="s">
        <v>25</v>
      </c>
      <c r="E17" s="24" t="s">
        <v>32</v>
      </c>
      <c r="F17" s="25">
        <v>1118071.74</v>
      </c>
    </row>
    <row r="18" spans="2:6" x14ac:dyDescent="0.25">
      <c r="B18" s="6" t="s">
        <v>47</v>
      </c>
      <c r="E18" s="24"/>
      <c r="F18" s="25">
        <v>35000</v>
      </c>
    </row>
    <row r="19" spans="2:6" x14ac:dyDescent="0.25">
      <c r="B19" s="6" t="s">
        <v>26</v>
      </c>
      <c r="E19" s="25"/>
      <c r="F19" s="25">
        <v>85501.09</v>
      </c>
    </row>
    <row r="20" spans="2:6" x14ac:dyDescent="0.25">
      <c r="B20" s="6" t="s">
        <v>48</v>
      </c>
      <c r="E20" s="25"/>
      <c r="F20" s="25">
        <v>192422</v>
      </c>
    </row>
    <row r="21" spans="2:6" x14ac:dyDescent="0.25">
      <c r="B21" s="6" t="s">
        <v>27</v>
      </c>
      <c r="E21" s="25"/>
      <c r="F21" s="25">
        <v>134168.57999999999</v>
      </c>
    </row>
    <row r="22" spans="2:6" x14ac:dyDescent="0.25">
      <c r="B22" s="6" t="s">
        <v>28</v>
      </c>
      <c r="E22" s="25"/>
      <c r="F22" s="25">
        <v>8900</v>
      </c>
    </row>
    <row r="23" spans="2:6" x14ac:dyDescent="0.25">
      <c r="B23" s="6" t="s">
        <v>29</v>
      </c>
      <c r="E23" s="25"/>
      <c r="F23" s="25">
        <v>30569.55</v>
      </c>
    </row>
    <row r="24" spans="2:6" x14ac:dyDescent="0.25">
      <c r="B24" s="6" t="s">
        <v>30</v>
      </c>
      <c r="E24" s="25"/>
      <c r="F24" s="26">
        <v>4800</v>
      </c>
    </row>
    <row r="25" spans="2:6" x14ac:dyDescent="0.25">
      <c r="C25" s="6" t="s">
        <v>31</v>
      </c>
      <c r="E25" s="27" t="s">
        <v>32</v>
      </c>
      <c r="F25" s="23">
        <f>SUM(F17:F24)</f>
        <v>1609432.9600000002</v>
      </c>
    </row>
    <row r="27" spans="2:6" x14ac:dyDescent="0.25">
      <c r="B27" s="12" t="s">
        <v>15</v>
      </c>
    </row>
    <row r="28" spans="2:6" x14ac:dyDescent="0.25">
      <c r="B28" s="6" t="s">
        <v>33</v>
      </c>
      <c r="E28" s="24" t="s">
        <v>32</v>
      </c>
      <c r="F28" s="25">
        <v>442400</v>
      </c>
    </row>
    <row r="29" spans="2:6" x14ac:dyDescent="0.25">
      <c r="B29" s="6" t="s">
        <v>49</v>
      </c>
      <c r="E29" s="24"/>
      <c r="F29" s="25">
        <v>378493</v>
      </c>
    </row>
    <row r="30" spans="2:6" x14ac:dyDescent="0.25">
      <c r="B30" s="6" t="s">
        <v>34</v>
      </c>
      <c r="E30" s="24"/>
      <c r="F30" s="25">
        <v>37102290</v>
      </c>
    </row>
    <row r="31" spans="2:6" x14ac:dyDescent="0.25">
      <c r="B31" s="6" t="s">
        <v>35</v>
      </c>
      <c r="E31" s="24"/>
      <c r="F31" s="25">
        <v>7015846.6500000004</v>
      </c>
    </row>
    <row r="32" spans="2:6" x14ac:dyDescent="0.25">
      <c r="B32" s="6" t="s">
        <v>36</v>
      </c>
      <c r="E32" s="24"/>
      <c r="F32" s="25">
        <v>398970.8</v>
      </c>
    </row>
    <row r="33" spans="1:13" x14ac:dyDescent="0.25">
      <c r="B33" s="6" t="s">
        <v>37</v>
      </c>
      <c r="E33" s="24"/>
      <c r="F33" s="25">
        <v>6091254</v>
      </c>
    </row>
    <row r="34" spans="1:13" x14ac:dyDescent="0.25">
      <c r="B34" s="6" t="s">
        <v>38</v>
      </c>
      <c r="E34" s="24"/>
      <c r="F34" s="25" t="s">
        <v>41</v>
      </c>
    </row>
    <row r="35" spans="1:13" x14ac:dyDescent="0.25">
      <c r="B35" s="6" t="s">
        <v>39</v>
      </c>
      <c r="E35" s="24"/>
      <c r="F35" s="26">
        <v>5608595.25</v>
      </c>
    </row>
    <row r="36" spans="1:13" x14ac:dyDescent="0.25">
      <c r="C36" s="6" t="s">
        <v>40</v>
      </c>
      <c r="E36" s="24" t="s">
        <v>32</v>
      </c>
      <c r="F36" s="23">
        <f>SUM(F28:F35)</f>
        <v>57037849.699999996</v>
      </c>
    </row>
    <row r="37" spans="1:13" x14ac:dyDescent="0.25">
      <c r="E37" s="24"/>
      <c r="F37" s="23"/>
    </row>
    <row r="38" spans="1:13" x14ac:dyDescent="0.25">
      <c r="B38" s="12" t="s">
        <v>16</v>
      </c>
    </row>
    <row r="39" spans="1:13" x14ac:dyDescent="0.25">
      <c r="B39" s="6" t="s">
        <v>42</v>
      </c>
      <c r="E39" s="24" t="s">
        <v>32</v>
      </c>
      <c r="F39" s="6" t="s">
        <v>41</v>
      </c>
    </row>
    <row r="40" spans="1:13" x14ac:dyDescent="0.25">
      <c r="B40" s="6" t="s">
        <v>43</v>
      </c>
      <c r="F40" s="26">
        <v>972000</v>
      </c>
    </row>
    <row r="41" spans="1:13" x14ac:dyDescent="0.25">
      <c r="B41" s="6" t="s">
        <v>44</v>
      </c>
      <c r="E41" s="24" t="s">
        <v>32</v>
      </c>
      <c r="F41" s="23">
        <f>SUM(F39:F40)</f>
        <v>972000</v>
      </c>
    </row>
    <row r="43" spans="1:13" x14ac:dyDescent="0.25">
      <c r="A43" s="12" t="s">
        <v>45</v>
      </c>
      <c r="G43" s="34">
        <f>SUM(F36,F25,F41)</f>
        <v>59619282.659999996</v>
      </c>
    </row>
    <row r="44" spans="1:13" x14ac:dyDescent="0.25">
      <c r="G44" s="28"/>
    </row>
    <row r="45" spans="1:13" ht="22.5" customHeight="1" thickBot="1" x14ac:dyDescent="0.3">
      <c r="A45" s="12" t="s">
        <v>46</v>
      </c>
      <c r="G45" s="29">
        <f>G13-G43</f>
        <v>35042921.689999998</v>
      </c>
    </row>
    <row r="46" spans="1:13" ht="15.75" thickTop="1" x14ac:dyDescent="0.25">
      <c r="A46" s="30"/>
      <c r="B46" s="30"/>
      <c r="J46" s="31"/>
      <c r="K46" s="31"/>
      <c r="L46" s="31"/>
      <c r="M46" s="31"/>
    </row>
    <row r="48" spans="1:13" x14ac:dyDescent="0.25">
      <c r="A48" s="6" t="s">
        <v>17</v>
      </c>
    </row>
    <row r="50" spans="2:9" x14ac:dyDescent="0.25">
      <c r="C50" s="6" t="s">
        <v>55</v>
      </c>
      <c r="H50" s="6" t="s">
        <v>55</v>
      </c>
    </row>
    <row r="51" spans="2:9" x14ac:dyDescent="0.25">
      <c r="B51" s="35" t="s">
        <v>50</v>
      </c>
      <c r="C51" s="35"/>
      <c r="G51" s="36" t="s">
        <v>51</v>
      </c>
      <c r="H51" s="36"/>
      <c r="I51" s="36"/>
    </row>
    <row r="52" spans="2:9" x14ac:dyDescent="0.25">
      <c r="B52" s="37" t="s">
        <v>18</v>
      </c>
      <c r="C52" s="37"/>
      <c r="G52" s="37" t="s">
        <v>19</v>
      </c>
      <c r="H52" s="37"/>
      <c r="I52" s="37"/>
    </row>
    <row r="56" spans="2:9" x14ac:dyDescent="0.25">
      <c r="C56" s="6" t="s">
        <v>56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B51:C51"/>
    <mergeCell ref="G51:I51"/>
    <mergeCell ref="G52:I52"/>
    <mergeCell ref="A5:M5"/>
    <mergeCell ref="B52:C52"/>
  </mergeCells>
  <pageMargins left="0.25" right="0.25" top="0.75" bottom="0.75" header="0.3" footer="0.3"/>
  <pageSetup scale="6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D19" sqref="D19"/>
    </sheetView>
  </sheetViews>
  <sheetFormatPr defaultRowHeight="15" x14ac:dyDescent="0.25"/>
  <sheetData>
    <row r="1" spans="1:1" ht="23.45" customHeight="1" x14ac:dyDescent="0.35">
      <c r="A1" s="2" t="s">
        <v>20</v>
      </c>
    </row>
    <row r="3" spans="1:1" x14ac:dyDescent="0.25">
      <c r="A3" t="s">
        <v>21</v>
      </c>
    </row>
    <row r="5" spans="1:1" x14ac:dyDescent="0.25">
      <c r="A5" t="s">
        <v>22</v>
      </c>
    </row>
    <row r="6" spans="1:1" x14ac:dyDescent="0.25">
      <c r="A6" s="1" t="s">
        <v>23</v>
      </c>
    </row>
    <row r="9" spans="1:1" x14ac:dyDescent="0.25">
      <c r="A9" t="s">
        <v>24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11 - SEFU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Jean Danjou</cp:lastModifiedBy>
  <cp:lastPrinted>2024-06-14T00:28:24Z</cp:lastPrinted>
  <dcterms:created xsi:type="dcterms:W3CDTF">2015-06-05T18:17:20Z</dcterms:created>
  <dcterms:modified xsi:type="dcterms:W3CDTF">2025-02-12T08:44:25Z</dcterms:modified>
  <cp:category/>
</cp:coreProperties>
</file>